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 (2)" sheetId="1" r:id="rId1"/>
    <sheet name="стр.2_3" sheetId="2" r:id="rId2"/>
    <sheet name="стр.4_5" sheetId="3" r:id="rId3"/>
    <sheet name="Лист1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 (2)'!$A$1:$DD$60</definedName>
    <definedName name="_xlnm.Print_Area" localSheetId="1">'стр.2_3'!$A$1:$DD$76</definedName>
    <definedName name="_xlnm.Print_Area" localSheetId="2">'стр.4_5'!$A$1:$DS$69</definedName>
  </definedNames>
  <calcPr fullCalcOnLoad="1" refMode="R1C1"/>
</workbook>
</file>

<file path=xl/sharedStrings.xml><?xml version="1.0" encoding="utf-8"?>
<sst xmlns="http://schemas.openxmlformats.org/spreadsheetml/2006/main" count="340" uniqueCount="245">
  <si>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</si>
  <si>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</si>
  <si>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</si>
  <si>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</si>
  <si>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</si>
  <si>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</si>
  <si>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</si>
  <si>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</si>
  <si>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</si>
  <si>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</si>
  <si>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</si>
  <si>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</si>
  <si>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</si>
  <si>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</si>
  <si>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</si>
  <si>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</si>
  <si>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</si>
  <si>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</si>
  <si>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</si>
  <si>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</si>
  <si>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</si>
  <si>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</si>
  <si>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</si>
  <si>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</si>
  <si>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</si>
  <si>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</si>
  <si>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</si>
  <si>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</si>
  <si>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</si>
  <si>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</si>
  <si>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</si>
  <si>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</si>
  <si>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</si>
  <si>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</si>
  <si>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</si>
  <si>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</si>
  <si>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</si>
  <si>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</si>
  <si>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</si>
  <si>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</si>
  <si>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</si>
  <si>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</si>
  <si>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</si>
  <si>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</si>
  <si>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</si>
  <si>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</si>
  <si>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</si>
  <si>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</si>
  <si>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</si>
  <si>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</si>
  <si>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</si>
  <si>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</si>
  <si>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</si>
  <si>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</si>
  <si>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</si>
  <si>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</si>
  <si>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</si>
  <si>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</si>
  <si>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</si>
  <si>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</si>
  <si>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</si>
  <si>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</si>
  <si>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</si>
  <si>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</si>
  <si>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</si>
  <si>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</si>
  <si>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</si>
  <si>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</si>
  <si>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</si>
  <si>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</si>
  <si>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</si>
  <si>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</si>
  <si>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</si>
  <si>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</si>
  <si>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</si>
  <si>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</si>
  <si>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</si>
  <si>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</si>
  <si>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</si>
  <si>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</si>
  <si>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</si>
  <si>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</si>
  <si>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</si>
  <si>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</si>
  <si>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</si>
  <si>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</si>
  <si>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</si>
  <si>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</si>
  <si>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</si>
  <si>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</si>
  <si>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</si>
  <si>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</si>
  <si>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</si>
  <si>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</si>
  <si>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</si>
  <si>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</si>
  <si>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</si>
  <si>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</si>
  <si>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</si>
  <si>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</si>
  <si>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</si>
  <si>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</si>
  <si>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</si>
  <si>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</si>
  <si>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</si>
  <si>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</si>
  <si>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</si>
  <si>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</si>
  <si>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1.2. Виды деятельности государственного бюджетного учреждения (подразделения):</t>
  </si>
  <si>
    <t>муниципального</t>
  </si>
  <si>
    <t>муниципального бюджетного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</si>
  <si>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</si>
  <si>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</si>
  <si>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</si>
  <si>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</si>
  <si>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</si>
  <si>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</si>
  <si>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учреждения</t>
  </si>
  <si>
    <t>муниципального учреждения: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</si>
  <si>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</si>
  <si>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</si>
  <si>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 учреждением за счет доходов, полученных от платной и иной приносящей доход деятельности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</si>
  <si>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</si>
  <si>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</si>
  <si>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</si>
  <si>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</si>
  <si>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</si>
  <si>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</si>
  <si>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</si>
  <si>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</si>
  <si>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</si>
  <si>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</si>
  <si>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</si>
  <si>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</si>
  <si>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241</t>
  </si>
  <si>
    <t>260</t>
  </si>
  <si>
    <t>262</t>
  </si>
  <si>
    <t>290</t>
  </si>
  <si>
    <t>300</t>
  </si>
  <si>
    <t>310</t>
  </si>
  <si>
    <t>320</t>
  </si>
  <si>
    <t>330</t>
  </si>
  <si>
    <t>340</t>
  </si>
  <si>
    <t xml:space="preserve"> учреждения</t>
  </si>
  <si>
    <t>Главный бухгалтер муниципального</t>
  </si>
  <si>
    <t>по ОКЕЙ</t>
  </si>
  <si>
    <t xml:space="preserve">на </t>
  </si>
  <si>
    <t>период</t>
  </si>
  <si>
    <t>форма по КДФ</t>
  </si>
  <si>
    <t xml:space="preserve">II. Показатели финансового состояния муниципального учреждения </t>
  </si>
  <si>
    <t>Сумма, тыс. руб.</t>
  </si>
  <si>
    <t>I. Нефинансовые активы, всего:</t>
  </si>
  <si>
    <t xml:space="preserve">II. Финансовые активы, всего </t>
  </si>
  <si>
    <t xml:space="preserve">III. Обязательства, всего </t>
  </si>
  <si>
    <t xml:space="preserve">учреждения </t>
  </si>
  <si>
    <t xml:space="preserve">Средства от приносящей доход деятельности </t>
  </si>
  <si>
    <t xml:space="preserve"> в том числе предусмотренная для выполнения Указа Президента РФ №597 от 07.05.2012г.</t>
  </si>
  <si>
    <t xml:space="preserve"> в том числе на заработную плату, предусмотренную для выполнения Указа Президента РФ №597 от 07.05.2012г.</t>
  </si>
  <si>
    <t xml:space="preserve">Руководитель муниципального </t>
  </si>
  <si>
    <t xml:space="preserve"> Средства во временном                              распоряжении, всего</t>
  </si>
  <si>
    <t>Субсидии, предоставляемые в соответствии с абзацем вторым пункта 1 статьи 78.1 Бюджетного кодекса РФ  (субсидии на иные цели)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</si>
  <si>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</si>
  <si>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Субсидия на финансовое обеспечение выполнения муниципального задания</t>
  </si>
  <si>
    <t xml:space="preserve">Субсидии на осуществление капитальных вложений в объекты капитального строительства муниципальной собственности или приобретение объектов </t>
  </si>
  <si>
    <t>2014</t>
  </si>
  <si>
    <t>59562584</t>
  </si>
  <si>
    <t>383</t>
  </si>
  <si>
    <t>2014_год</t>
  </si>
  <si>
    <t>Муниципальное автономное образовательное учреждение дополнительного образования детей городского округа -  город Нововоронеж "Детская школа искусств им.В.В.Силина"</t>
  </si>
  <si>
    <t>3651005981/36101001</t>
  </si>
  <si>
    <t>Администрация городского округа город Нововоронеж</t>
  </si>
  <si>
    <t>3.2.4.по оплате коммунальных услуг</t>
  </si>
  <si>
    <t>180</t>
  </si>
  <si>
    <t>130</t>
  </si>
  <si>
    <t>Занятия в кружках по развитию любительского творчества</t>
  </si>
  <si>
    <t>Безвозмездные поступления законных представителей</t>
  </si>
  <si>
    <t>Н.М.Мешкова</t>
  </si>
  <si>
    <t>8 47364 20205</t>
  </si>
  <si>
    <t>мая</t>
  </si>
  <si>
    <t>14</t>
  </si>
  <si>
    <t>(телефон)</t>
  </si>
  <si>
    <t>(должность)</t>
  </si>
  <si>
    <t>гл.бухгалтер</t>
  </si>
  <si>
    <t>исполнитель</t>
  </si>
  <si>
    <t>Ответственный</t>
  </si>
  <si>
    <t>ческой службы</t>
  </si>
  <si>
    <t>О ПРИНЯТИИ НАСТОЯЩИХ СВЕДЕНИЙ</t>
  </si>
  <si>
    <t>финансово-экономи-</t>
  </si>
  <si>
    <t>ОТМЕТКА ОРГАНА, ОСУЩЕСТВЛЯЮЩЕГО ВЕДЕНИЕ ЛИЦЕВОГО СЧЕТА,</t>
  </si>
  <si>
    <t>Руководитель</t>
  </si>
  <si>
    <t>Всего страниц</t>
  </si>
  <si>
    <t>М.Н.Минаев</t>
  </si>
  <si>
    <t>Номер страницы</t>
  </si>
  <si>
    <t>Субсидии на иные цели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</si>
  <si>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</si>
  <si>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</si>
  <si>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</si>
  <si>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</si>
  <si>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</si>
  <si>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</si>
  <si>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</si>
  <si>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Разрешенный к использованию</t>
  </si>
  <si>
    <t>Код
КОСГУ</t>
  </si>
  <si>
    <t>Код
субсидии</t>
  </si>
  <si>
    <t>Наименование субсидии</t>
  </si>
  <si>
    <t>(наименование иностранной валюты)</t>
  </si>
  <si>
    <t>по ОКВ</t>
  </si>
  <si>
    <t>Единица измерения: руб. (с точностью до второго десятичного знака)</t>
  </si>
  <si>
    <t>ведение лицевого счета по иным субсидиям</t>
  </si>
  <si>
    <t>914</t>
  </si>
  <si>
    <t>Глава по БК</t>
  </si>
  <si>
    <t>20427000000</t>
  </si>
  <si>
    <t>по ОКАТО</t>
  </si>
  <si>
    <t>Местный бюджет</t>
  </si>
  <si>
    <t>Наименование бюджета</t>
  </si>
  <si>
    <t>Дата представления предыдущих Сведений</t>
  </si>
  <si>
    <t>3651005981/365101001</t>
  </si>
  <si>
    <t>35843516</t>
  </si>
  <si>
    <t>Муниципальное автономное образовательное учреждение дополнительного образования детей городского округа-город Нововоронеж «Детская школа искусств им.В.В.Силина»</t>
  </si>
  <si>
    <t>Муниципальное учреждение</t>
  </si>
  <si>
    <t>от "</t>
  </si>
  <si>
    <t>0501016</t>
  </si>
  <si>
    <t>Форма по ОКУД</t>
  </si>
  <si>
    <t xml:space="preserve"> Г.</t>
  </si>
  <si>
    <t>ОБ ОПЕРАЦИЯХ С ЦЕЛЕВЫМИ СУБСИДИЯМИ, ПРЕДОСТАВЛЕННЫМИ МУНИЦИПАЛЬНОМУ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</si>
  <si>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</si>
  <si>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</si>
  <si>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</si>
  <si>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И.О.главы администрации городского округа г.Нововоронеж</t>
  </si>
  <si>
    <t>Ю.Г.Волошин</t>
  </si>
  <si>
    <t>г.</t>
  </si>
  <si>
    <t>И.О.главы Администрации городского округа город Нововоронеж</t>
  </si>
  <si>
    <t xml:space="preserve">Основными целями деятельности учреждения являются обучение детей и подростков различным видам искусств и формирование общей культуры обучающихся на основе освоения образовательных программ (дополнительные предпрофессиональные общеобразовательные программы в области искусства и дополнительные образовательные программы художественно-эстетической направленности),  их духовное и интеллектуальное развитие. </t>
  </si>
  <si>
    <t>реализация дополнительных образовательных программ, в том числе дополнительных предпрофессиональных общеобразовательных программ, в области искусств;</t>
  </si>
  <si>
    <t>занятия в кружках по развитию любительского творчества</t>
  </si>
  <si>
    <t xml:space="preserve">1.1. Цели деятельности </t>
  </si>
  <si>
    <t>396072,Воронежская обл.,г.Нововоронеж,ул.Космонавтов,д.20</t>
  </si>
  <si>
    <t>"17 " октября    2014г.</t>
  </si>
  <si>
    <t>17.10.2014</t>
  </si>
  <si>
    <t>17</t>
  </si>
  <si>
    <t>октября</t>
  </si>
  <si>
    <t>002</t>
  </si>
  <si>
    <t>015</t>
  </si>
  <si>
    <t>014</t>
  </si>
  <si>
    <t>30.09.2014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</si>
</sst>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16" fillId="0" borderId="2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5" fillId="0" borderId="21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top"/>
    </xf>
    <xf numFmtId="0" fontId="15" fillId="0" borderId="23" xfId="0" applyNumberFormat="1" applyFont="1" applyBorder="1" applyAlignment="1">
      <alignment horizontal="left" vertical="top"/>
    </xf>
    <xf numFmtId="0" fontId="15" fillId="0" borderId="24" xfId="0" applyNumberFormat="1" applyFont="1" applyBorder="1" applyAlignment="1">
      <alignment horizontal="left" vertical="top"/>
    </xf>
    <xf numFmtId="0" fontId="15" fillId="0" borderId="25" xfId="0" applyNumberFormat="1" applyFont="1" applyBorder="1" applyAlignment="1">
      <alignment horizontal="left" vertical="top"/>
    </xf>
    <xf numFmtId="0" fontId="15" fillId="0" borderId="26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 vertical="top"/>
    </xf>
    <xf numFmtId="0" fontId="15" fillId="0" borderId="27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left" wrapText="1"/>
    </xf>
    <xf numFmtId="0" fontId="15" fillId="0" borderId="28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 vertical="top"/>
    </xf>
    <xf numFmtId="4" fontId="6" fillId="0" borderId="29" xfId="0" applyNumberFormat="1" applyFont="1" applyBorder="1" applyAlignment="1">
      <alignment horizontal="center" vertical="top"/>
    </xf>
    <xf numFmtId="0" fontId="23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30" xfId="0" applyNumberFormat="1" applyFont="1" applyFill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1" fontId="1" fillId="0" borderId="2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4" fontId="6" fillId="0" borderId="30" xfId="0" applyNumberFormat="1" applyFont="1" applyBorder="1" applyAlignment="1">
      <alignment horizontal="center" vertical="top"/>
    </xf>
    <xf numFmtId="4" fontId="6" fillId="0" borderId="29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13" fillId="0" borderId="17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top"/>
    </xf>
    <xf numFmtId="4" fontId="13" fillId="0" borderId="30" xfId="0" applyNumberFormat="1" applyFont="1" applyBorder="1" applyAlignment="1">
      <alignment horizontal="center" vertical="top"/>
    </xf>
    <xf numFmtId="4" fontId="13" fillId="0" borderId="29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top"/>
    </xf>
    <xf numFmtId="4" fontId="6" fillId="0" borderId="32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top"/>
    </xf>
    <xf numFmtId="4" fontId="13" fillId="0" borderId="15" xfId="0" applyNumberFormat="1" applyFont="1" applyBorder="1" applyAlignment="1">
      <alignment horizontal="center" vertical="top"/>
    </xf>
    <xf numFmtId="4" fontId="13" fillId="0" borderId="16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left"/>
    </xf>
    <xf numFmtId="0" fontId="15" fillId="0" borderId="24" xfId="0" applyNumberFormat="1" applyFont="1" applyBorder="1" applyAlignment="1">
      <alignment horizontal="left"/>
    </xf>
    <xf numFmtId="0" fontId="16" fillId="0" borderId="28" xfId="0" applyNumberFormat="1" applyFont="1" applyBorder="1" applyAlignment="1">
      <alignment horizontal="center" vertical="top"/>
    </xf>
    <xf numFmtId="0" fontId="15" fillId="0" borderId="24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right"/>
    </xf>
    <xf numFmtId="49" fontId="15" fillId="0" borderId="24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49" fontId="19" fillId="0" borderId="24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14" fillId="0" borderId="35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justify" vertical="center"/>
    </xf>
    <xf numFmtId="0" fontId="13" fillId="0" borderId="0" xfId="0" applyFont="1" applyFill="1" applyBorder="1" applyAlignment="1">
      <alignment horizontal="left" wrapText="1"/>
    </xf>
    <xf numFmtId="49" fontId="18" fillId="0" borderId="36" xfId="0" applyNumberFormat="1" applyFont="1" applyFill="1" applyBorder="1" applyAlignment="1">
      <alignment horizontal="center" vertical="center"/>
    </xf>
    <xf numFmtId="0" fontId="15" fillId="0" borderId="24" xfId="0" applyNumberFormat="1" applyFont="1" applyBorder="1" applyAlignment="1">
      <alignment horizontal="left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5" fillId="0" borderId="28" xfId="0" applyNumberFormat="1" applyFont="1" applyBorder="1" applyAlignment="1">
      <alignment horizontal="left" wrapText="1"/>
    </xf>
    <xf numFmtId="49" fontId="14" fillId="0" borderId="38" xfId="0" applyNumberFormat="1" applyFont="1" applyFill="1" applyBorder="1" applyAlignment="1">
      <alignment horizont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/>
    </xf>
    <xf numFmtId="0" fontId="15" fillId="0" borderId="42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left" vertical="top"/>
    </xf>
    <xf numFmtId="0" fontId="15" fillId="0" borderId="40" xfId="0" applyNumberFormat="1" applyFont="1" applyBorder="1" applyAlignment="1">
      <alignment horizontal="center" vertical="top"/>
    </xf>
    <xf numFmtId="0" fontId="15" fillId="0" borderId="42" xfId="0" applyNumberFormat="1" applyFont="1" applyBorder="1" applyAlignment="1">
      <alignment horizontal="center" vertical="top"/>
    </xf>
    <xf numFmtId="0" fontId="15" fillId="0" borderId="39" xfId="0" applyNumberFormat="1" applyFont="1" applyBorder="1" applyAlignment="1">
      <alignment horizontal="center" vertical="top"/>
    </xf>
    <xf numFmtId="0" fontId="15" fillId="0" borderId="41" xfId="0" applyNumberFormat="1" applyFont="1" applyBorder="1" applyAlignment="1">
      <alignment horizontal="center" vertical="top"/>
    </xf>
    <xf numFmtId="0" fontId="15" fillId="0" borderId="44" xfId="0" applyNumberFormat="1" applyFont="1" applyBorder="1" applyAlignment="1">
      <alignment horizontal="center" vertical="top"/>
    </xf>
    <xf numFmtId="0" fontId="15" fillId="0" borderId="33" xfId="0" applyNumberFormat="1" applyFont="1" applyBorder="1" applyAlignment="1">
      <alignment horizontal="center" vertical="top"/>
    </xf>
    <xf numFmtId="0" fontId="15" fillId="0" borderId="45" xfId="0" applyNumberFormat="1" applyFont="1" applyBorder="1" applyAlignment="1">
      <alignment horizontal="center" vertical="top"/>
    </xf>
    <xf numFmtId="0" fontId="15" fillId="0" borderId="46" xfId="0" applyNumberFormat="1" applyFont="1" applyBorder="1" applyAlignment="1">
      <alignment horizontal="left" wrapText="1"/>
    </xf>
    <xf numFmtId="49" fontId="15" fillId="0" borderId="47" xfId="0" applyNumberFormat="1" applyFont="1" applyBorder="1" applyAlignment="1">
      <alignment horizontal="center"/>
    </xf>
    <xf numFmtId="49" fontId="15" fillId="0" borderId="48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4" fontId="15" fillId="0" borderId="49" xfId="0" applyNumberFormat="1" applyFont="1" applyBorder="1" applyAlignment="1">
      <alignment horizontal="center"/>
    </xf>
    <xf numFmtId="4" fontId="15" fillId="0" borderId="50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7" fillId="0" borderId="51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 wrapText="1"/>
    </xf>
    <xf numFmtId="0" fontId="1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view="pageLayout" zoomScaleSheetLayoutView="130" workbookViewId="0" topLeftCell="A42">
      <selection activeCell="DL20" sqref="DL20"/>
    </sheetView>
  </sheetViews>
  <sheetFormatPr defaultColWidth="0.875" defaultRowHeight="12.75"/>
  <cols>
    <col min="1" max="23" width="0.875" style="1" customWidth="1"/>
    <col min="24" max="24" width="4.375" style="1" customWidth="1"/>
    <col min="25" max="89" width="0.875" style="1" customWidth="1"/>
    <col min="90" max="90" width="1.25" style="1" customWidth="1"/>
    <col min="91" max="92" width="0.875" style="1" hidden="1" customWidth="1"/>
    <col min="93" max="107" width="0.875" style="1" customWidth="1"/>
    <col min="108" max="108" width="3.375" style="1" customWidth="1"/>
    <col min="109" max="16384" width="0.875" style="1" customWidth="1"/>
  </cols>
  <sheetData>
    <row r="1" spans="64:107" s="2" customFormat="1" ht="11.25" customHeight="1">
      <c r="BL1" s="108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</row>
    <row r="2" spans="64:107" s="2" customFormat="1" ht="11.25" customHeight="1"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</row>
    <row r="3" spans="64:107" s="2" customFormat="1" ht="3.75" customHeight="1"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</row>
    <row r="4" spans="64:107" s="2" customFormat="1" ht="11.25" customHeight="1" hidden="1"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</row>
    <row r="5" spans="64:107" s="2" customFormat="1" ht="11.25" customHeight="1" hidden="1"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</row>
    <row r="6" spans="64:107" s="2" customFormat="1" ht="11.25" customHeight="1" hidden="1"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</row>
    <row r="7" spans="64:107" s="2" customFormat="1" ht="11.25" customHeight="1" hidden="1"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</row>
    <row r="8" spans="64:107" s="2" customFormat="1" ht="11.25" customHeight="1" hidden="1"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</row>
    <row r="9" ht="9.75" customHeight="1">
      <c r="N9" s="2"/>
    </row>
    <row r="10" spans="57:108" ht="15">
      <c r="BE10" s="106" t="s">
        <v>13</v>
      </c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32:108" ht="15">
      <c r="AF11" s="107" t="s">
        <v>228</v>
      </c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7:108" s="2" customFormat="1" ht="12">
      <c r="BE12" s="110" t="s">
        <v>29</v>
      </c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</row>
    <row r="13" spans="57:108" ht="15"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CA13" s="111" t="s">
        <v>229</v>
      </c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</row>
    <row r="14" spans="57:108" s="2" customFormat="1" ht="12">
      <c r="BE14" s="112" t="s">
        <v>11</v>
      </c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CA14" s="112" t="s">
        <v>12</v>
      </c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</row>
    <row r="15" spans="65:101" ht="15">
      <c r="BM15" s="11" t="s">
        <v>2</v>
      </c>
      <c r="BN15" s="114" t="s">
        <v>239</v>
      </c>
      <c r="BO15" s="114"/>
      <c r="BP15" s="114"/>
      <c r="BQ15" s="114"/>
      <c r="BR15" s="1" t="s">
        <v>2</v>
      </c>
      <c r="BU15" s="114" t="s">
        <v>240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5">
        <v>20</v>
      </c>
      <c r="CN15" s="115"/>
      <c r="CO15" s="115"/>
      <c r="CP15" s="115"/>
      <c r="CQ15" s="147" t="s">
        <v>164</v>
      </c>
      <c r="CR15" s="147"/>
      <c r="CS15" s="147"/>
      <c r="CT15" s="147"/>
      <c r="CU15" s="147"/>
      <c r="CV15" s="106" t="s">
        <v>230</v>
      </c>
      <c r="CW15" s="106"/>
    </row>
    <row r="16" ht="15">
      <c r="CY16" s="9"/>
    </row>
    <row r="17" spans="1:108" ht="16.5">
      <c r="A17" s="116" t="s">
        <v>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</row>
    <row r="18" spans="27:84" s="12" customFormat="1" ht="16.5">
      <c r="AA18" s="116" t="s">
        <v>146</v>
      </c>
      <c r="AB18" s="116"/>
      <c r="AC18" s="116"/>
      <c r="AD18" s="116"/>
      <c r="AE18" s="116"/>
      <c r="AG18" s="116" t="s">
        <v>147</v>
      </c>
      <c r="AH18" s="116"/>
      <c r="AI18" s="116"/>
      <c r="AJ18" s="116"/>
      <c r="AK18" s="116"/>
      <c r="AL18" s="116"/>
      <c r="AM18" s="116"/>
      <c r="AN18" s="116"/>
      <c r="AO18" s="116"/>
      <c r="AR18" s="119" t="s">
        <v>167</v>
      </c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</row>
    <row r="19" ht="4.5" customHeight="1"/>
    <row r="20" spans="93:108" ht="17.25" customHeight="1">
      <c r="CO20" s="143" t="s">
        <v>14</v>
      </c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</row>
    <row r="21" spans="74:108" ht="15" customHeight="1">
      <c r="BV21" s="106" t="s">
        <v>148</v>
      </c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M21" s="11" t="s">
        <v>30</v>
      </c>
      <c r="CO21" s="121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36:108" ht="15" customHeight="1">
      <c r="AJ22" s="3"/>
      <c r="AK22" s="5"/>
      <c r="AL22" s="142" t="s">
        <v>237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4"/>
      <c r="BP22" s="144"/>
      <c r="BQ22" s="144"/>
      <c r="BR22" s="144"/>
      <c r="BS22" s="3"/>
      <c r="BT22" s="3"/>
      <c r="BU22" s="3"/>
      <c r="BY22" s="16"/>
      <c r="CB22" s="106" t="s">
        <v>15</v>
      </c>
      <c r="CC22" s="106"/>
      <c r="CD22" s="106"/>
      <c r="CE22" s="106"/>
      <c r="CF22" s="106"/>
      <c r="CG22" s="106"/>
      <c r="CH22" s="106"/>
      <c r="CI22" s="106"/>
      <c r="CJ22" s="106"/>
      <c r="CM22" s="11" t="s">
        <v>15</v>
      </c>
      <c r="CO22" s="121" t="s">
        <v>238</v>
      </c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77:108" ht="15" customHeight="1">
      <c r="BY23" s="16"/>
      <c r="BZ23" s="16"/>
      <c r="CM23" s="11"/>
      <c r="CO23" s="121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77:108" ht="15" customHeight="1">
      <c r="BY24" s="16"/>
      <c r="BZ24" s="16"/>
      <c r="CM24" s="11"/>
      <c r="CO24" s="121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ht="15" customHeight="1">
      <c r="A25" s="6" t="s">
        <v>107</v>
      </c>
      <c r="P25" s="1" t="s">
        <v>109</v>
      </c>
      <c r="AH25" s="138" t="s">
        <v>168</v>
      </c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06" t="s">
        <v>16</v>
      </c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1" t="s">
        <v>16</v>
      </c>
      <c r="CO25" s="135" t="s">
        <v>165</v>
      </c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ht="15" customHeight="1">
      <c r="A26" s="117" t="s">
        <v>117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7"/>
      <c r="O26" s="17"/>
      <c r="P26" s="17"/>
      <c r="Q26" s="17"/>
      <c r="R26" s="17"/>
      <c r="S26" s="17"/>
      <c r="T26" s="17"/>
      <c r="U26" s="14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M26" s="38"/>
      <c r="CO26" s="121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34.5" customHeight="1">
      <c r="A27" s="6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M27" s="38"/>
      <c r="CO27" s="121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34:108" ht="26.25" customHeight="1"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M28" s="11"/>
      <c r="CO28" s="124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21" customFormat="1" ht="18.75" customHeight="1">
      <c r="A29" s="21" t="s">
        <v>47</v>
      </c>
      <c r="AI29" s="127" t="s">
        <v>169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CM29" s="39"/>
      <c r="CO29" s="128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s="21" customFormat="1" ht="18.75" customHeight="1">
      <c r="A30" s="22" t="s">
        <v>18</v>
      </c>
      <c r="CC30" s="134" t="s">
        <v>145</v>
      </c>
      <c r="CD30" s="134"/>
      <c r="CE30" s="134"/>
      <c r="CF30" s="134"/>
      <c r="CG30" s="134"/>
      <c r="CH30" s="134"/>
      <c r="CI30" s="134"/>
      <c r="CJ30" s="134"/>
      <c r="CK30" s="134"/>
      <c r="CL30" s="134"/>
      <c r="CM30" s="40" t="s">
        <v>17</v>
      </c>
      <c r="CO30" s="131" t="s">
        <v>166</v>
      </c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s="21" customFormat="1" ht="3" customHeight="1">
      <c r="A31" s="22"/>
      <c r="BX31" s="22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ht="15">
      <c r="A32" s="6" t="s">
        <v>86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13" t="s">
        <v>170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</row>
    <row r="33" spans="1:108" ht="15">
      <c r="A33" s="6" t="s">
        <v>87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</row>
    <row r="34" spans="1:100" ht="15">
      <c r="A34" s="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4"/>
      <c r="CP34" s="24"/>
      <c r="CQ34" s="24"/>
      <c r="CR34" s="24"/>
      <c r="CS34" s="24"/>
      <c r="CT34" s="24"/>
      <c r="CU34" s="24"/>
      <c r="CV34" s="24"/>
    </row>
    <row r="35" spans="1:108" ht="15">
      <c r="A35" s="6" t="s">
        <v>88</v>
      </c>
      <c r="AS35" s="139" t="s">
        <v>236</v>
      </c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</row>
    <row r="36" spans="1:108" ht="15">
      <c r="A36" s="6" t="s">
        <v>110</v>
      </c>
      <c r="S36" s="141" t="s">
        <v>117</v>
      </c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</row>
    <row r="37" spans="1:108" ht="15">
      <c r="A37" s="6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</row>
    <row r="38" ht="308.25" customHeight="1"/>
    <row r="39" spans="1:108" s="3" customFormat="1" ht="14.2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</row>
    <row r="40" spans="1:108" s="3" customFormat="1" ht="24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105" t="s">
        <v>235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ht="15" customHeight="1">
      <c r="A42" s="145" t="s">
        <v>232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3"/>
      <c r="DD42" s="13"/>
    </row>
    <row r="43" spans="1:108" ht="1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3"/>
      <c r="DD43" s="13"/>
    </row>
    <row r="44" spans="1:108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3"/>
      <c r="DD44" s="13"/>
    </row>
    <row r="45" spans="1:108" ht="1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3"/>
      <c r="DD45" s="13"/>
    </row>
    <row r="46" spans="1:108" ht="1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3"/>
      <c r="DD46" s="13"/>
    </row>
    <row r="47" spans="1:108" ht="1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3"/>
      <c r="DD47" s="13"/>
    </row>
    <row r="48" spans="1:108" ht="1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3"/>
      <c r="DD48" s="13"/>
    </row>
    <row r="49" spans="1:108" ht="1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3"/>
      <c r="DD49" s="13"/>
    </row>
    <row r="50" spans="1:108" ht="44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3"/>
      <c r="DD50" s="13"/>
    </row>
    <row r="51" spans="1:108" ht="18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</row>
    <row r="52" spans="1:108" ht="15" customHeight="1">
      <c r="A52" s="105" t="s">
        <v>108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153" t="s">
        <v>118</v>
      </c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" customHeight="1">
      <c r="A53" s="146" t="s">
        <v>233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03"/>
    </row>
    <row r="54" spans="1:108" ht="1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03"/>
    </row>
    <row r="55" spans="1:108" ht="1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03"/>
    </row>
    <row r="56" spans="1:108" ht="1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03"/>
    </row>
    <row r="57" spans="1:108" ht="9.7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</row>
    <row r="58" spans="1:108" ht="15">
      <c r="A58" s="105" t="s">
        <v>48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30" customHeight="1">
      <c r="A59" s="148" t="s">
        <v>234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</row>
    <row r="60" ht="3" customHeight="1"/>
  </sheetData>
  <sheetProtection/>
  <mergeCells count="49">
    <mergeCell ref="A42:DB50"/>
    <mergeCell ref="A53:DC56"/>
    <mergeCell ref="CQ15:CU15"/>
    <mergeCell ref="CV15:CW15"/>
    <mergeCell ref="A59:DD59"/>
    <mergeCell ref="N37:AD37"/>
    <mergeCell ref="A39:DD39"/>
    <mergeCell ref="Y41:BU41"/>
    <mergeCell ref="A51:DD51"/>
    <mergeCell ref="Z52:CI52"/>
    <mergeCell ref="AS35:DD37"/>
    <mergeCell ref="A57:DD57"/>
    <mergeCell ref="S36:AE36"/>
    <mergeCell ref="AL22:BN22"/>
    <mergeCell ref="AA18:AE18"/>
    <mergeCell ref="AG18:AO18"/>
    <mergeCell ref="CO20:DD20"/>
    <mergeCell ref="CO21:DD21"/>
    <mergeCell ref="BO22:BR22"/>
    <mergeCell ref="CO22:DD22"/>
    <mergeCell ref="CO28:DD28"/>
    <mergeCell ref="AI29:BW29"/>
    <mergeCell ref="CO29:DD29"/>
    <mergeCell ref="CO30:DD30"/>
    <mergeCell ref="CC30:CL30"/>
    <mergeCell ref="CO25:DD25"/>
    <mergeCell ref="CO26:DD26"/>
    <mergeCell ref="CO27:DD27"/>
    <mergeCell ref="CA25:CL25"/>
    <mergeCell ref="AH25:BZ28"/>
    <mergeCell ref="AS32:DD33"/>
    <mergeCell ref="BU15:CL15"/>
    <mergeCell ref="CM15:CP15"/>
    <mergeCell ref="A17:DD17"/>
    <mergeCell ref="BN15:BQ15"/>
    <mergeCell ref="A26:M26"/>
    <mergeCell ref="AR18:CF18"/>
    <mergeCell ref="BV21:CK21"/>
    <mergeCell ref="CO24:DD24"/>
    <mergeCell ref="CO23:DD23"/>
    <mergeCell ref="CB22:CJ22"/>
    <mergeCell ref="AF11:DD11"/>
    <mergeCell ref="BL1:DC8"/>
    <mergeCell ref="BE10:DD10"/>
    <mergeCell ref="BE12:DD12"/>
    <mergeCell ref="BE13:BX13"/>
    <mergeCell ref="CA13:DD13"/>
    <mergeCell ref="BE14:BX14"/>
    <mergeCell ref="CA14:DD14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Layout" zoomScaleSheetLayoutView="130" workbookViewId="0" topLeftCell="A48">
      <selection activeCell="BU57" sqref="BU57:DD5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78" t="s">
        <v>149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</row>
    <row r="3" ht="6" customHeight="1"/>
    <row r="4" spans="1:108" ht="15">
      <c r="A4" s="179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1"/>
      <c r="BU4" s="179" t="s">
        <v>150</v>
      </c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1"/>
    </row>
    <row r="5" spans="1:108" s="3" customFormat="1" ht="15" customHeight="1">
      <c r="A5" s="27"/>
      <c r="B5" s="176" t="s">
        <v>151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7"/>
      <c r="BU5" s="161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</row>
    <row r="6" spans="1:108" ht="15">
      <c r="A6" s="10"/>
      <c r="B6" s="172" t="s">
        <v>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3"/>
      <c r="BU6" s="164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</row>
    <row r="7" spans="1:108" ht="30" customHeight="1">
      <c r="A7" s="28"/>
      <c r="B7" s="157" t="s">
        <v>111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8"/>
      <c r="BU7" s="167">
        <v>3270507</v>
      </c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9"/>
    </row>
    <row r="8" spans="1:108" ht="15">
      <c r="A8" s="10"/>
      <c r="B8" s="159" t="s">
        <v>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60"/>
      <c r="BU8" s="167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</row>
    <row r="9" spans="1:108" ht="45" customHeight="1">
      <c r="A9" s="28"/>
      <c r="B9" s="157" t="s">
        <v>119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54">
        <v>3270507</v>
      </c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6"/>
    </row>
    <row r="10" spans="1:108" ht="45" customHeight="1">
      <c r="A10" s="28"/>
      <c r="B10" s="157" t="s">
        <v>120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8"/>
      <c r="BU10" s="154">
        <v>0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6"/>
    </row>
    <row r="11" spans="1:108" ht="45" customHeight="1">
      <c r="A11" s="28"/>
      <c r="B11" s="157" t="s">
        <v>121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8"/>
      <c r="BU11" s="154">
        <v>0</v>
      </c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6"/>
    </row>
    <row r="12" spans="1:108" ht="30" customHeight="1">
      <c r="A12" s="28"/>
      <c r="B12" s="157" t="s">
        <v>112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8"/>
      <c r="BU12" s="154">
        <v>0</v>
      </c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</row>
    <row r="13" spans="1:108" ht="30" customHeight="1">
      <c r="A13" s="28"/>
      <c r="B13" s="157" t="s">
        <v>113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8"/>
      <c r="BU13" s="154">
        <v>2967438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ht="15">
      <c r="A14" s="29"/>
      <c r="B14" s="159" t="s">
        <v>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60"/>
      <c r="BU14" s="154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</row>
    <row r="15" spans="1:108" ht="30" customHeight="1">
      <c r="A15" s="28"/>
      <c r="B15" s="157" t="s">
        <v>22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8"/>
      <c r="BU15" s="154">
        <v>564620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6"/>
    </row>
    <row r="16" spans="1:108" ht="15">
      <c r="A16" s="28"/>
      <c r="B16" s="157" t="s">
        <v>23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8"/>
      <c r="BU16" s="154">
        <v>27788</v>
      </c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6"/>
    </row>
    <row r="17" spans="1:108" s="3" customFormat="1" ht="15" customHeight="1">
      <c r="A17" s="27"/>
      <c r="B17" s="176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54">
        <v>800521</v>
      </c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ht="15">
      <c r="A18" s="10"/>
      <c r="B18" s="172" t="s">
        <v>1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3"/>
      <c r="BU18" s="154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6"/>
    </row>
    <row r="19" spans="1:108" ht="30" customHeight="1">
      <c r="A19" s="30"/>
      <c r="B19" s="174" t="s">
        <v>114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5"/>
      <c r="BU19" s="167">
        <v>772175</v>
      </c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9"/>
    </row>
    <row r="20" spans="1:108" ht="30" customHeight="1">
      <c r="A20" s="28"/>
      <c r="B20" s="157" t="s">
        <v>115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8"/>
      <c r="BU20" s="167">
        <v>37122</v>
      </c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9"/>
    </row>
    <row r="21" spans="1:108" ht="15" customHeight="1">
      <c r="A21" s="31"/>
      <c r="B21" s="159" t="s">
        <v>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60"/>
      <c r="BU21" s="167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9"/>
    </row>
    <row r="22" spans="1:108" ht="15" customHeight="1">
      <c r="A22" s="28"/>
      <c r="B22" s="157" t="s">
        <v>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8"/>
      <c r="BU22" s="154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ht="15" customHeight="1">
      <c r="A23" s="28"/>
      <c r="B23" s="157" t="s">
        <v>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8"/>
      <c r="BU23" s="154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15" customHeight="1">
      <c r="A24" s="28"/>
      <c r="B24" s="157" t="s">
        <v>82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8"/>
      <c r="BU24" s="154">
        <v>884</v>
      </c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ht="15" customHeight="1">
      <c r="A25" s="28"/>
      <c r="B25" s="157" t="s">
        <v>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8"/>
      <c r="BU25" s="154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6"/>
    </row>
    <row r="26" spans="1:108" ht="15" customHeight="1">
      <c r="A26" s="28"/>
      <c r="B26" s="157" t="s">
        <v>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8"/>
      <c r="BU26" s="154">
        <v>36238</v>
      </c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6"/>
    </row>
    <row r="27" spans="1:108" ht="15" customHeight="1">
      <c r="A27" s="28"/>
      <c r="B27" s="157" t="s">
        <v>10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8"/>
      <c r="BU27" s="154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6"/>
    </row>
    <row r="28" spans="1:108" ht="30" customHeight="1">
      <c r="A28" s="28"/>
      <c r="B28" s="157" t="s">
        <v>50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8"/>
      <c r="BU28" s="154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</row>
    <row r="29" spans="1:108" ht="30" customHeight="1">
      <c r="A29" s="28"/>
      <c r="B29" s="157" t="s">
        <v>77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8"/>
      <c r="BU29" s="154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6"/>
    </row>
    <row r="30" spans="1:108" ht="15" customHeight="1">
      <c r="A30" s="28"/>
      <c r="B30" s="157" t="s">
        <v>51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8"/>
      <c r="BU30" s="154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  <row r="31" spans="1:108" ht="15" customHeight="1">
      <c r="A31" s="28"/>
      <c r="B31" s="157" t="s">
        <v>52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54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6"/>
    </row>
    <row r="32" spans="1:108" ht="45" customHeight="1">
      <c r="A32" s="28"/>
      <c r="B32" s="157" t="s">
        <v>90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8"/>
      <c r="BU32" s="154">
        <v>28346</v>
      </c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6"/>
    </row>
    <row r="33" spans="1:108" ht="13.5" customHeight="1">
      <c r="A33" s="31"/>
      <c r="B33" s="159" t="s">
        <v>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60"/>
      <c r="BU33" s="154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6"/>
    </row>
    <row r="34" spans="1:108" ht="15" customHeight="1">
      <c r="A34" s="28"/>
      <c r="B34" s="157" t="s">
        <v>53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8"/>
      <c r="BU34" s="154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6"/>
    </row>
    <row r="35" spans="1:108" ht="15" customHeight="1">
      <c r="A35" s="28"/>
      <c r="B35" s="157" t="s">
        <v>54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8"/>
      <c r="BU35" s="154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6"/>
    </row>
    <row r="36" spans="1:108" ht="15" customHeight="1">
      <c r="A36" s="28"/>
      <c r="B36" s="157" t="s">
        <v>49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8"/>
      <c r="BU36" s="154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6"/>
    </row>
    <row r="37" spans="1:108" ht="15" customHeight="1">
      <c r="A37" s="28"/>
      <c r="B37" s="157" t="s">
        <v>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8"/>
      <c r="BU37" s="154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6"/>
    </row>
    <row r="38" spans="1:108" ht="15" customHeight="1">
      <c r="A38" s="28"/>
      <c r="B38" s="157" t="s">
        <v>56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8"/>
      <c r="BU38" s="154">
        <v>8346</v>
      </c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" customHeight="1">
      <c r="A39" s="28"/>
      <c r="B39" s="157" t="s">
        <v>57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8"/>
      <c r="BU39" s="154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6"/>
    </row>
    <row r="40" spans="1:108" ht="30" customHeight="1">
      <c r="A40" s="28"/>
      <c r="B40" s="157" t="s">
        <v>58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8"/>
      <c r="BU40" s="154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6"/>
    </row>
    <row r="41" spans="1:108" ht="30" customHeight="1">
      <c r="A41" s="28"/>
      <c r="B41" s="157" t="s">
        <v>76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8"/>
      <c r="BU41" s="154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6"/>
    </row>
    <row r="42" spans="1:108" ht="15" customHeight="1">
      <c r="A42" s="28"/>
      <c r="B42" s="157" t="s">
        <v>59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8"/>
      <c r="BU42" s="154">
        <v>20000</v>
      </c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6"/>
    </row>
    <row r="43" spans="1:108" ht="15" customHeight="1">
      <c r="A43" s="28"/>
      <c r="B43" s="157" t="s">
        <v>60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8"/>
      <c r="BU43" s="154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6"/>
    </row>
    <row r="44" spans="1:108" s="3" customFormat="1" ht="15" customHeight="1">
      <c r="A44" s="27"/>
      <c r="B44" s="170" t="s">
        <v>153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1"/>
      <c r="BU44" s="154">
        <v>878575</v>
      </c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6"/>
    </row>
    <row r="45" spans="1:108" ht="15" customHeight="1">
      <c r="A45" s="32"/>
      <c r="B45" s="172" t="s">
        <v>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3"/>
      <c r="BU45" s="154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6"/>
    </row>
    <row r="46" spans="1:108" ht="15" customHeight="1">
      <c r="A46" s="28"/>
      <c r="B46" s="157" t="s">
        <v>61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8"/>
      <c r="BU46" s="154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6"/>
    </row>
    <row r="47" spans="1:108" ht="30" customHeight="1">
      <c r="A47" s="28"/>
      <c r="B47" s="157" t="s">
        <v>116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8"/>
      <c r="BU47" s="154">
        <v>802959</v>
      </c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6"/>
    </row>
    <row r="48" spans="1:108" ht="15" customHeight="1">
      <c r="A48" s="31"/>
      <c r="B48" s="159" t="s">
        <v>5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60"/>
      <c r="BU48" s="167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9"/>
    </row>
    <row r="49" spans="1:108" ht="15" customHeight="1">
      <c r="A49" s="28"/>
      <c r="B49" s="157" t="s">
        <v>67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8"/>
      <c r="BU49" s="154">
        <v>151003</v>
      </c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6"/>
    </row>
    <row r="50" spans="1:108" ht="15" customHeight="1">
      <c r="A50" s="28"/>
      <c r="B50" s="157" t="s">
        <v>31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8"/>
      <c r="BU50" s="154">
        <v>4446</v>
      </c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" customHeight="1">
      <c r="A51" s="28"/>
      <c r="B51" s="157" t="s">
        <v>32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8"/>
      <c r="BU51" s="154">
        <v>8330</v>
      </c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6"/>
    </row>
    <row r="52" spans="1:108" ht="15" customHeight="1">
      <c r="A52" s="28"/>
      <c r="B52" s="157" t="s">
        <v>171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8"/>
      <c r="BU52" s="154">
        <v>14689</v>
      </c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6"/>
    </row>
    <row r="53" spans="1:108" ht="15" customHeight="1">
      <c r="A53" s="28"/>
      <c r="B53" s="157" t="s">
        <v>33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8"/>
      <c r="BU53" s="154">
        <v>2080</v>
      </c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6"/>
    </row>
    <row r="54" spans="1:108" ht="15" customHeight="1">
      <c r="A54" s="28"/>
      <c r="B54" s="157" t="s">
        <v>34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8"/>
      <c r="BU54" s="154">
        <v>44220</v>
      </c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6"/>
    </row>
    <row r="55" spans="1:108" ht="15" customHeight="1">
      <c r="A55" s="28"/>
      <c r="B55" s="157" t="s">
        <v>35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8"/>
      <c r="BU55" s="154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6"/>
    </row>
    <row r="56" spans="1:108" ht="15" customHeight="1">
      <c r="A56" s="28"/>
      <c r="B56" s="157" t="s">
        <v>62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8"/>
      <c r="BU56" s="154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6"/>
    </row>
    <row r="57" spans="1:108" ht="15" customHeight="1">
      <c r="A57" s="28"/>
      <c r="B57" s="157" t="s">
        <v>78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8"/>
      <c r="BU57" s="154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6"/>
    </row>
    <row r="58" spans="1:108" ht="15" customHeight="1">
      <c r="A58" s="28"/>
      <c r="B58" s="157" t="s">
        <v>63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8"/>
      <c r="BU58" s="154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" customHeight="1">
      <c r="A59" s="28"/>
      <c r="B59" s="157" t="s">
        <v>64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8"/>
      <c r="BU59" s="154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" customHeight="1">
      <c r="A60" s="28"/>
      <c r="B60" s="157" t="s">
        <v>65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8"/>
      <c r="BU60" s="154">
        <v>88945</v>
      </c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" customHeight="1">
      <c r="A61" s="28"/>
      <c r="B61" s="157" t="s">
        <v>66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8"/>
      <c r="BU61" s="154">
        <v>489246</v>
      </c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45" customHeight="1">
      <c r="A62" s="28"/>
      <c r="B62" s="157" t="s">
        <v>91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8"/>
      <c r="BU62" s="154">
        <v>75616</v>
      </c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" customHeight="1">
      <c r="A63" s="33"/>
      <c r="B63" s="159" t="s">
        <v>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60"/>
      <c r="BU63" s="154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</row>
    <row r="64" spans="1:108" ht="15" customHeight="1">
      <c r="A64" s="28"/>
      <c r="B64" s="157" t="s">
        <v>68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8"/>
      <c r="BU64" s="154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</row>
    <row r="65" spans="1:108" ht="15" customHeight="1">
      <c r="A65" s="28"/>
      <c r="B65" s="157" t="s">
        <v>36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8"/>
      <c r="BU65" s="154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</row>
    <row r="66" spans="1:108" ht="15" customHeight="1">
      <c r="A66" s="28"/>
      <c r="B66" s="157" t="s">
        <v>37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8"/>
      <c r="BU66" s="154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</row>
    <row r="67" spans="1:108" ht="15" customHeight="1">
      <c r="A67" s="28"/>
      <c r="B67" s="157" t="s">
        <v>38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8"/>
      <c r="BU67" s="154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</row>
    <row r="68" spans="1:108" ht="15" customHeight="1">
      <c r="A68" s="28"/>
      <c r="B68" s="157" t="s">
        <v>39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8"/>
      <c r="BU68" s="154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</row>
    <row r="69" spans="1:108" ht="15" customHeight="1">
      <c r="A69" s="28"/>
      <c r="B69" s="157" t="s">
        <v>40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8"/>
      <c r="BU69" s="154">
        <v>38658</v>
      </c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</row>
    <row r="70" spans="1:108" ht="15" customHeight="1">
      <c r="A70" s="28"/>
      <c r="B70" s="157" t="s">
        <v>41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8"/>
      <c r="BU70" s="154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</row>
    <row r="71" spans="1:108" ht="15" customHeight="1">
      <c r="A71" s="28"/>
      <c r="B71" s="157" t="s">
        <v>69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8"/>
      <c r="BU71" s="154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</row>
    <row r="72" spans="1:108" ht="15" customHeight="1">
      <c r="A72" s="28"/>
      <c r="B72" s="157" t="s">
        <v>79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8"/>
      <c r="BU72" s="154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</row>
    <row r="73" spans="1:108" ht="15" customHeight="1">
      <c r="A73" s="28"/>
      <c r="B73" s="157" t="s">
        <v>70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8"/>
      <c r="BU73" s="154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</row>
    <row r="74" spans="1:108" ht="15" customHeight="1">
      <c r="A74" s="28"/>
      <c r="B74" s="157" t="s">
        <v>71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8"/>
      <c r="BU74" s="154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</row>
    <row r="75" spans="1:108" ht="15" customHeight="1">
      <c r="A75" s="28"/>
      <c r="B75" s="157" t="s">
        <v>72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8"/>
      <c r="BU75" s="154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6"/>
    </row>
    <row r="76" spans="1:108" ht="15" customHeight="1">
      <c r="A76" s="28"/>
      <c r="B76" s="157" t="s">
        <v>73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8"/>
      <c r="BU76" s="154">
        <v>36958</v>
      </c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S69"/>
  <sheetViews>
    <sheetView view="pageBreakPreview" zoomScale="120" zoomScaleSheetLayoutView="120" workbookViewId="0" topLeftCell="A28">
      <selection activeCell="CC54" sqref="CC54:CP54"/>
    </sheetView>
  </sheetViews>
  <sheetFormatPr defaultColWidth="0.875" defaultRowHeight="12.75"/>
  <cols>
    <col min="1" max="34" width="0.875" style="1" customWidth="1"/>
    <col min="35" max="35" width="3.375" style="1" customWidth="1"/>
    <col min="36" max="40" width="0.875" style="1" hidden="1" customWidth="1"/>
    <col min="41" max="41" width="0.12890625" style="1" hidden="1" customWidth="1"/>
    <col min="42" max="50" width="0.875" style="1" hidden="1" customWidth="1"/>
    <col min="51" max="55" width="0.875" style="1" customWidth="1"/>
    <col min="56" max="56" width="2.625" style="1" customWidth="1"/>
    <col min="57" max="57" width="0.2421875" style="1" customWidth="1"/>
    <col min="58" max="58" width="0.12890625" style="1" customWidth="1"/>
    <col min="59" max="65" width="0.875" style="1" hidden="1" customWidth="1"/>
    <col min="66" max="66" width="11.875" style="1" customWidth="1"/>
    <col min="67" max="70" width="0.875" style="1" hidden="1" customWidth="1"/>
    <col min="71" max="71" width="0.6171875" style="1" hidden="1" customWidth="1"/>
    <col min="72" max="72" width="0.12890625" style="1" hidden="1" customWidth="1"/>
    <col min="73" max="73" width="1.37890625" style="1" hidden="1" customWidth="1"/>
    <col min="74" max="80" width="0.875" style="1" hidden="1" customWidth="1"/>
    <col min="81" max="87" width="0.875" style="1" customWidth="1"/>
    <col min="88" max="88" width="7.125" style="1" customWidth="1"/>
    <col min="89" max="94" width="0.875" style="1" hidden="1" customWidth="1"/>
    <col min="95" max="110" width="0.875" style="1" customWidth="1"/>
    <col min="111" max="111" width="2.375" style="1" customWidth="1"/>
    <col min="112" max="114" width="0.875" style="1" hidden="1" customWidth="1"/>
    <col min="115" max="115" width="0.2421875" style="1" hidden="1" customWidth="1"/>
    <col min="116" max="118" width="0.875" style="1" hidden="1" customWidth="1"/>
    <col min="119" max="119" width="4.625" style="1" hidden="1" customWidth="1"/>
    <col min="120" max="120" width="0.6171875" style="1" customWidth="1"/>
    <col min="121" max="121" width="0.875" style="1" hidden="1" customWidth="1"/>
    <col min="122" max="122" width="9.625" style="1" customWidth="1"/>
    <col min="123" max="123" width="11.375" style="1" customWidth="1"/>
    <col min="124" max="16384" width="0.875" style="1" customWidth="1"/>
  </cols>
  <sheetData>
    <row r="1" ht="3" customHeight="1"/>
    <row r="2" spans="1:123" s="3" customFormat="1" ht="15" customHeight="1">
      <c r="A2" s="178" t="s">
        <v>92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</row>
    <row r="3" spans="1:123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42" customFormat="1" ht="14.25" customHeight="1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9"/>
      <c r="AY4" s="211" t="s">
        <v>84</v>
      </c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3"/>
      <c r="BN4" s="211" t="s">
        <v>74</v>
      </c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3"/>
      <c r="CC4" s="187" t="s">
        <v>75</v>
      </c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9"/>
    </row>
    <row r="5" spans="1:123" s="42" customFormat="1" ht="163.5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2"/>
      <c r="AY5" s="214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6"/>
      <c r="BN5" s="214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6"/>
      <c r="CC5" s="187" t="s">
        <v>162</v>
      </c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9"/>
      <c r="CQ5" s="187" t="s">
        <v>160</v>
      </c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9"/>
      <c r="DE5" s="210" t="s">
        <v>161</v>
      </c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49" t="s">
        <v>155</v>
      </c>
    </row>
    <row r="6" spans="1:123" s="42" customFormat="1" ht="12.75">
      <c r="A6" s="185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185">
        <v>2</v>
      </c>
      <c r="AZ6" s="186"/>
      <c r="BA6" s="186"/>
      <c r="BB6" s="186"/>
      <c r="BC6" s="186"/>
      <c r="BD6" s="186"/>
      <c r="BE6" s="186"/>
      <c r="BF6" s="51"/>
      <c r="BG6" s="51"/>
      <c r="BH6" s="51"/>
      <c r="BI6" s="51"/>
      <c r="BJ6" s="51"/>
      <c r="BK6" s="51"/>
      <c r="BL6" s="51"/>
      <c r="BM6" s="52"/>
      <c r="BN6" s="50">
        <v>3</v>
      </c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2"/>
      <c r="CC6" s="187">
        <v>4</v>
      </c>
      <c r="CD6" s="188"/>
      <c r="CE6" s="188"/>
      <c r="CF6" s="188"/>
      <c r="CG6" s="188"/>
      <c r="CH6" s="188"/>
      <c r="CI6" s="188"/>
      <c r="CJ6" s="188"/>
      <c r="CK6" s="48"/>
      <c r="CL6" s="48"/>
      <c r="CM6" s="48"/>
      <c r="CN6" s="48"/>
      <c r="CO6" s="48"/>
      <c r="CP6" s="49"/>
      <c r="CQ6" s="187">
        <v>5</v>
      </c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9"/>
      <c r="DE6" s="187">
        <v>6</v>
      </c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9"/>
      <c r="DS6" s="49">
        <v>7</v>
      </c>
    </row>
    <row r="7" spans="1:123" ht="30" customHeight="1">
      <c r="A7" s="34"/>
      <c r="B7" s="157" t="s">
        <v>42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8"/>
      <c r="AY7" s="201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3"/>
      <c r="BN7" s="182">
        <v>0</v>
      </c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4"/>
      <c r="CC7" s="190">
        <v>0</v>
      </c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2"/>
      <c r="CQ7" s="182">
        <v>0</v>
      </c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  <c r="DE7" s="199">
        <v>0</v>
      </c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61">
        <v>471368.08</v>
      </c>
    </row>
    <row r="8" spans="1:123" s="6" customFormat="1" ht="15">
      <c r="A8" s="34"/>
      <c r="B8" s="176" t="s">
        <v>93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7"/>
      <c r="AY8" s="226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8"/>
      <c r="BN8" s="190">
        <f>CC8+CQ8+DE8+DS8</f>
        <v>18549353.200000003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2"/>
      <c r="CC8" s="190">
        <f>CC10</f>
        <v>14991616</v>
      </c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2"/>
      <c r="CQ8" s="190">
        <f>CQ11</f>
        <v>3212717.7800000003</v>
      </c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2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65">
        <f>DS13+DS17</f>
        <v>345019.42000000004</v>
      </c>
    </row>
    <row r="9" spans="1:123" s="6" customFormat="1" ht="15">
      <c r="A9" s="34"/>
      <c r="B9" s="157" t="s">
        <v>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8"/>
      <c r="AY9" s="201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3"/>
      <c r="BN9" s="182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4"/>
      <c r="CC9" s="182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4"/>
      <c r="CQ9" s="182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4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61"/>
    </row>
    <row r="10" spans="1:123" s="6" customFormat="1" ht="53.25" customHeight="1">
      <c r="A10" s="34"/>
      <c r="B10" s="157" t="s">
        <v>162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  <c r="AY10" s="201" t="s">
        <v>172</v>
      </c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3"/>
      <c r="BN10" s="182">
        <f>CC10+CQ10+DE10+DS10</f>
        <v>14991616</v>
      </c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4"/>
      <c r="CC10" s="182">
        <v>14991616</v>
      </c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4"/>
      <c r="CQ10" s="182">
        <v>0</v>
      </c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4"/>
      <c r="DE10" s="199">
        <v>0</v>
      </c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61">
        <v>0</v>
      </c>
    </row>
    <row r="11" spans="1:123" s="6" customFormat="1" ht="89.25" customHeight="1">
      <c r="A11" s="206" t="s">
        <v>160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7"/>
      <c r="AY11" s="201" t="s">
        <v>172</v>
      </c>
      <c r="AZ11" s="202"/>
      <c r="BA11" s="202"/>
      <c r="BB11" s="202"/>
      <c r="BC11" s="202"/>
      <c r="BD11" s="202"/>
      <c r="BE11" s="202"/>
      <c r="BF11" s="59"/>
      <c r="BG11" s="59"/>
      <c r="BH11" s="59"/>
      <c r="BI11" s="59"/>
      <c r="BJ11" s="59"/>
      <c r="BK11" s="59"/>
      <c r="BL11" s="59"/>
      <c r="BM11" s="60"/>
      <c r="BN11" s="182">
        <f>CC11+CQ11+DE11+DS11</f>
        <v>3212717.7800000003</v>
      </c>
      <c r="BO11" s="183"/>
      <c r="BP11" s="183"/>
      <c r="BQ11" s="183"/>
      <c r="BR11" s="183"/>
      <c r="BS11" s="183"/>
      <c r="BT11" s="183"/>
      <c r="BU11" s="183"/>
      <c r="BV11" s="63"/>
      <c r="BW11" s="63"/>
      <c r="BX11" s="63"/>
      <c r="BY11" s="63"/>
      <c r="BZ11" s="63"/>
      <c r="CA11" s="63"/>
      <c r="CB11" s="61"/>
      <c r="CC11" s="190">
        <v>0</v>
      </c>
      <c r="CD11" s="204"/>
      <c r="CE11" s="204"/>
      <c r="CF11" s="204"/>
      <c r="CG11" s="204"/>
      <c r="CH11" s="204"/>
      <c r="CI11" s="204"/>
      <c r="CJ11" s="204"/>
      <c r="CK11" s="64"/>
      <c r="CL11" s="64"/>
      <c r="CM11" s="64"/>
      <c r="CN11" s="64"/>
      <c r="CO11" s="64"/>
      <c r="CP11" s="65"/>
      <c r="CQ11" s="182">
        <f>CQ21</f>
        <v>3212717.7800000003</v>
      </c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4"/>
      <c r="DE11" s="199">
        <v>0</v>
      </c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01">
        <v>0</v>
      </c>
    </row>
    <row r="12" spans="1:123" s="6" customFormat="1" ht="91.5" customHeight="1">
      <c r="A12" s="240" t="s">
        <v>163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8"/>
      <c r="AY12" s="201" t="s">
        <v>172</v>
      </c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3"/>
      <c r="BN12" s="182">
        <f>CC12+CQ12+DE12+DS12</f>
        <v>0</v>
      </c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4"/>
      <c r="CC12" s="190">
        <v>0</v>
      </c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2"/>
      <c r="CQ12" s="182">
        <v>0</v>
      </c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4"/>
      <c r="DE12" s="199">
        <v>0</v>
      </c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61">
        <v>0</v>
      </c>
    </row>
    <row r="13" spans="1:123" s="6" customFormat="1" ht="105" customHeight="1">
      <c r="A13" s="35"/>
      <c r="B13" s="174" t="s">
        <v>122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5"/>
      <c r="AY13" s="229" t="s">
        <v>173</v>
      </c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1"/>
      <c r="BN13" s="193">
        <f>CC13+CQ13+DE13+DS13</f>
        <v>180000</v>
      </c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5"/>
      <c r="CC13" s="223">
        <v>0</v>
      </c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5"/>
      <c r="CQ13" s="182">
        <v>0</v>
      </c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4"/>
      <c r="DE13" s="199">
        <v>0</v>
      </c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02">
        <f>DS15</f>
        <v>180000</v>
      </c>
    </row>
    <row r="14" spans="1:123" s="6" customFormat="1" ht="15">
      <c r="A14" s="34"/>
      <c r="B14" s="157" t="s">
        <v>5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8"/>
      <c r="AY14" s="201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3"/>
      <c r="BN14" s="182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4"/>
      <c r="CC14" s="190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2"/>
      <c r="CQ14" s="182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4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61"/>
    </row>
    <row r="15" spans="1:123" s="6" customFormat="1" ht="15" customHeight="1">
      <c r="A15" s="34"/>
      <c r="B15" s="174" t="s">
        <v>174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5"/>
      <c r="AY15" s="245" t="s">
        <v>173</v>
      </c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7"/>
      <c r="BN15" s="193">
        <f>CC15+CQ15+DE15+DS15</f>
        <v>180000</v>
      </c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5"/>
      <c r="CC15" s="223">
        <v>0</v>
      </c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5"/>
      <c r="CQ15" s="193">
        <v>0</v>
      </c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5"/>
      <c r="DE15" s="193">
        <v>0</v>
      </c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5"/>
      <c r="DS15" s="243">
        <v>180000</v>
      </c>
    </row>
    <row r="16" spans="1:123" s="6" customFormat="1" ht="15" customHeight="1">
      <c r="A16" s="34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3"/>
      <c r="AY16" s="248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50"/>
      <c r="BN16" s="196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8"/>
      <c r="CC16" s="251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3"/>
      <c r="CQ16" s="196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8"/>
      <c r="DE16" s="196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8"/>
      <c r="DS16" s="244"/>
    </row>
    <row r="17" spans="1:123" s="6" customFormat="1" ht="50.25" customHeight="1">
      <c r="A17" s="34"/>
      <c r="B17" s="157" t="s">
        <v>94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8"/>
      <c r="AY17" s="201" t="s">
        <v>172</v>
      </c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3"/>
      <c r="BN17" s="182">
        <f>CC17+CQ17+DE17+DS17</f>
        <v>165019.42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4"/>
      <c r="CC17" s="190">
        <v>0</v>
      </c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2"/>
      <c r="CQ17" s="182">
        <v>0</v>
      </c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4"/>
      <c r="DE17" s="199">
        <v>0</v>
      </c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61">
        <f>DS19</f>
        <v>165019.42</v>
      </c>
    </row>
    <row r="18" spans="1:123" s="6" customFormat="1" ht="21" customHeight="1">
      <c r="A18" s="34"/>
      <c r="B18" s="157" t="s">
        <v>5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8"/>
      <c r="AY18" s="201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82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4"/>
      <c r="CC18" s="190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2"/>
      <c r="CQ18" s="182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4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61"/>
    </row>
    <row r="19" spans="1:123" s="6" customFormat="1" ht="39.75" customHeight="1">
      <c r="A19" s="34"/>
      <c r="B19" s="157" t="s">
        <v>175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8"/>
      <c r="AY19" s="201" t="s">
        <v>172</v>
      </c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3"/>
      <c r="BN19" s="182">
        <f>CC19+CQ19+DE19+DS19</f>
        <v>165019.42</v>
      </c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4"/>
      <c r="CC19" s="190">
        <v>0</v>
      </c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2"/>
      <c r="CQ19" s="182">
        <v>0</v>
      </c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4"/>
      <c r="DE19" s="199">
        <v>0</v>
      </c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61">
        <v>165019.42</v>
      </c>
    </row>
    <row r="20" spans="1:123" s="6" customFormat="1" ht="38.25" customHeight="1">
      <c r="A20" s="34"/>
      <c r="B20" s="157" t="s">
        <v>43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8"/>
      <c r="AY20" s="201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3"/>
      <c r="BN20" s="182">
        <f>CC20+CQ20+DE20+DS20</f>
        <v>16387.5</v>
      </c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4"/>
      <c r="CC20" s="190">
        <v>0</v>
      </c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2"/>
      <c r="CQ20" s="182">
        <v>0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4"/>
      <c r="DE20" s="199">
        <v>0</v>
      </c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61">
        <v>16387.5</v>
      </c>
    </row>
    <row r="21" spans="1:123" s="36" customFormat="1" ht="15" customHeight="1">
      <c r="A21" s="15"/>
      <c r="B21" s="176" t="s">
        <v>95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226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8"/>
      <c r="BN21" s="190">
        <f>CC21+CQ21+DE21+DS21</f>
        <v>19004333.779999997</v>
      </c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2"/>
      <c r="CC21" s="190">
        <f>CC23+CC30+CC44+CC45</f>
        <v>14991615.999999998</v>
      </c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2"/>
      <c r="CQ21" s="190">
        <f>CQ30</f>
        <v>3212717.7800000003</v>
      </c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65">
        <f>DS23+DS30+DS44+DS45</f>
        <v>800000</v>
      </c>
    </row>
    <row r="22" spans="1:123" s="6" customFormat="1" ht="15">
      <c r="A22" s="34"/>
      <c r="B22" s="157" t="s">
        <v>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8"/>
      <c r="AY22" s="201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3"/>
      <c r="BN22" s="182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4"/>
      <c r="CC22" s="190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2"/>
      <c r="CQ22" s="182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4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61"/>
    </row>
    <row r="23" spans="1:123" s="6" customFormat="1" ht="34.5" customHeight="1">
      <c r="A23" s="34"/>
      <c r="B23" s="157" t="s">
        <v>24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8"/>
      <c r="AY23" s="201" t="s">
        <v>123</v>
      </c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3"/>
      <c r="BN23" s="190">
        <f>CC23+CQ23+DE23+DS23</f>
        <v>13913269.219999999</v>
      </c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2"/>
      <c r="CC23" s="190">
        <f>CC25+CC27+CC28</f>
        <v>13678856.1</v>
      </c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2"/>
      <c r="CQ23" s="182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65">
        <f>DS25+DS26+DS27+DS28</f>
        <v>234413.12</v>
      </c>
    </row>
    <row r="24" spans="1:123" s="6" customFormat="1" ht="15">
      <c r="A24" s="34"/>
      <c r="B24" s="157" t="s">
        <v>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8"/>
      <c r="AY24" s="201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3"/>
      <c r="BN24" s="182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4"/>
      <c r="CC24" s="190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2"/>
      <c r="CQ24" s="182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61"/>
    </row>
    <row r="25" spans="1:123" s="6" customFormat="1" ht="15">
      <c r="A25" s="34"/>
      <c r="B25" s="157" t="s">
        <v>25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8"/>
      <c r="AY25" s="201" t="s">
        <v>124</v>
      </c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3"/>
      <c r="BN25" s="182">
        <f>CC25+CQ25+DE25+DS25</f>
        <v>11547640.8</v>
      </c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4"/>
      <c r="CC25" s="182">
        <v>11367600</v>
      </c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4"/>
      <c r="CQ25" s="182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4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61">
        <v>180040.8</v>
      </c>
    </row>
    <row r="26" spans="1:123" s="6" customFormat="1" ht="62.25" customHeight="1">
      <c r="A26" s="206" t="s">
        <v>156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241" t="s">
        <v>124</v>
      </c>
      <c r="AZ26" s="242"/>
      <c r="BA26" s="242"/>
      <c r="BB26" s="242"/>
      <c r="BC26" s="242"/>
      <c r="BD26" s="242"/>
      <c r="BE26" s="242"/>
      <c r="BF26" s="59"/>
      <c r="BG26" s="59"/>
      <c r="BH26" s="59"/>
      <c r="BI26" s="59"/>
      <c r="BJ26" s="59"/>
      <c r="BK26" s="59"/>
      <c r="BL26" s="59"/>
      <c r="BM26" s="60"/>
      <c r="BN26" s="182">
        <f>CC26+CQ26+DE26+DS26</f>
        <v>1591850.25</v>
      </c>
      <c r="BO26" s="183"/>
      <c r="BP26" s="183"/>
      <c r="BQ26" s="183"/>
      <c r="BR26" s="183"/>
      <c r="BS26" s="183"/>
      <c r="BT26" s="63"/>
      <c r="BU26" s="63"/>
      <c r="BV26" s="63"/>
      <c r="BW26" s="63"/>
      <c r="BX26" s="63"/>
      <c r="BY26" s="63"/>
      <c r="BZ26" s="63"/>
      <c r="CA26" s="63"/>
      <c r="CB26" s="61"/>
      <c r="CC26" s="182">
        <v>1591850.25</v>
      </c>
      <c r="CD26" s="183"/>
      <c r="CE26" s="183"/>
      <c r="CF26" s="183"/>
      <c r="CG26" s="183"/>
      <c r="CH26" s="183"/>
      <c r="CI26" s="183"/>
      <c r="CJ26" s="183"/>
      <c r="CK26" s="63"/>
      <c r="CL26" s="63"/>
      <c r="CM26" s="63"/>
      <c r="CN26" s="63"/>
      <c r="CO26" s="63"/>
      <c r="CP26" s="61"/>
      <c r="CQ26" s="182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4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61"/>
    </row>
    <row r="27" spans="1:123" s="6" customFormat="1" ht="15">
      <c r="A27" s="34"/>
      <c r="B27" s="157" t="s">
        <v>26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201" t="s">
        <v>125</v>
      </c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3"/>
      <c r="BN27" s="182">
        <f>CC27+CQ27+DE27+DS27</f>
        <v>15000</v>
      </c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4"/>
      <c r="CC27" s="182">
        <v>15000</v>
      </c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4"/>
      <c r="CQ27" s="182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4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61"/>
    </row>
    <row r="28" spans="1:123" s="6" customFormat="1" ht="31.5" customHeight="1">
      <c r="A28" s="34"/>
      <c r="B28" s="157" t="s">
        <v>83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8"/>
      <c r="AY28" s="201" t="s">
        <v>126</v>
      </c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3"/>
      <c r="BN28" s="182">
        <f>CC28+CQ28+DE28+DS28</f>
        <v>2350628.42</v>
      </c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4"/>
      <c r="CC28" s="182">
        <v>2296256.1</v>
      </c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4"/>
      <c r="CQ28" s="182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4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61">
        <v>54372.32</v>
      </c>
    </row>
    <row r="29" spans="1:123" s="6" customFormat="1" ht="65.25" customHeight="1">
      <c r="A29" s="206" t="s">
        <v>157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  <c r="AY29" s="241" t="s">
        <v>126</v>
      </c>
      <c r="AZ29" s="242"/>
      <c r="BA29" s="242"/>
      <c r="BB29" s="242"/>
      <c r="BC29" s="242"/>
      <c r="BD29" s="242"/>
      <c r="BE29" s="242"/>
      <c r="BF29" s="59"/>
      <c r="BG29" s="59"/>
      <c r="BH29" s="59"/>
      <c r="BI29" s="59"/>
      <c r="BJ29" s="59"/>
      <c r="BK29" s="59"/>
      <c r="BL29" s="59"/>
      <c r="BM29" s="60"/>
      <c r="BN29" s="182"/>
      <c r="BO29" s="183"/>
      <c r="BP29" s="183"/>
      <c r="BQ29" s="183"/>
      <c r="BR29" s="183"/>
      <c r="BS29" s="183"/>
      <c r="BT29" s="63"/>
      <c r="BU29" s="63"/>
      <c r="BV29" s="63"/>
      <c r="BW29" s="63"/>
      <c r="BX29" s="63"/>
      <c r="BY29" s="63"/>
      <c r="BZ29" s="63"/>
      <c r="CA29" s="63"/>
      <c r="CB29" s="61"/>
      <c r="CC29" s="182">
        <v>321553.75</v>
      </c>
      <c r="CD29" s="183"/>
      <c r="CE29" s="183"/>
      <c r="CF29" s="183"/>
      <c r="CG29" s="183"/>
      <c r="CH29" s="183"/>
      <c r="CI29" s="183"/>
      <c r="CJ29" s="183"/>
      <c r="CK29" s="63"/>
      <c r="CL29" s="63"/>
      <c r="CM29" s="63"/>
      <c r="CN29" s="63"/>
      <c r="CO29" s="63"/>
      <c r="CP29" s="61"/>
      <c r="CQ29" s="182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4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61"/>
    </row>
    <row r="30" spans="1:123" s="6" customFormat="1" ht="18" customHeight="1">
      <c r="A30" s="34"/>
      <c r="B30" s="157" t="s">
        <v>27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201" t="s">
        <v>127</v>
      </c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3"/>
      <c r="BN30" s="182">
        <f>CC30+CQ30+DE30+DS30</f>
        <v>4747556.95</v>
      </c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4"/>
      <c r="CC30" s="190">
        <f>CC32+CC33+CC34+CC35+CC36+CC37</f>
        <v>1141803.95</v>
      </c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2"/>
      <c r="CQ30" s="190">
        <f>CQ36+CQ37</f>
        <v>3212717.7800000003</v>
      </c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2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65">
        <f>DS32+DS33+DS34+DS35+DS36+DS37</f>
        <v>393035.22</v>
      </c>
    </row>
    <row r="31" spans="1:123" s="6" customFormat="1" ht="15">
      <c r="A31" s="34"/>
      <c r="B31" s="157" t="s">
        <v>1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201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3"/>
      <c r="BN31" s="182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4"/>
      <c r="CC31" s="182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4"/>
      <c r="CQ31" s="182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4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61"/>
    </row>
    <row r="32" spans="1:123" s="6" customFormat="1" ht="15" customHeight="1">
      <c r="A32" s="34"/>
      <c r="B32" s="157" t="s">
        <v>96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8"/>
      <c r="AY32" s="201" t="s">
        <v>128</v>
      </c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3"/>
      <c r="BN32" s="182">
        <f aca="true" t="shared" si="0" ref="BN32:BN37">CC32+CQ32+DE32+DS32</f>
        <v>57835.61</v>
      </c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4"/>
      <c r="CC32" s="182">
        <v>56678.9</v>
      </c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4"/>
      <c r="CQ32" s="182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4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61">
        <v>1156.71</v>
      </c>
    </row>
    <row r="33" spans="1:123" s="6" customFormat="1" ht="15" customHeight="1">
      <c r="A33" s="34"/>
      <c r="B33" s="157" t="s">
        <v>97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8"/>
      <c r="AY33" s="201" t="s">
        <v>129</v>
      </c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3"/>
      <c r="BN33" s="182">
        <f t="shared" si="0"/>
        <v>80732.66</v>
      </c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4"/>
      <c r="CC33" s="182">
        <v>19552.84</v>
      </c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4"/>
      <c r="CQ33" s="182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4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61">
        <v>61179.82</v>
      </c>
    </row>
    <row r="34" spans="1:123" s="6" customFormat="1" ht="15" customHeight="1">
      <c r="A34" s="34"/>
      <c r="B34" s="157" t="s">
        <v>98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8"/>
      <c r="AY34" s="201" t="s">
        <v>130</v>
      </c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3"/>
      <c r="BN34" s="182">
        <f t="shared" si="0"/>
        <v>430965.78</v>
      </c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4"/>
      <c r="CC34" s="182">
        <v>422349.64</v>
      </c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4"/>
      <c r="CQ34" s="182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4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61">
        <v>8616.14</v>
      </c>
    </row>
    <row r="35" spans="1:123" s="6" customFormat="1" ht="30.75" customHeight="1">
      <c r="A35" s="34"/>
      <c r="B35" s="157" t="s">
        <v>99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8"/>
      <c r="AY35" s="201" t="s">
        <v>131</v>
      </c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3"/>
      <c r="BN35" s="182">
        <f t="shared" si="0"/>
        <v>0</v>
      </c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4"/>
      <c r="CC35" s="182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4"/>
      <c r="CQ35" s="182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4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61"/>
    </row>
    <row r="36" spans="1:123" s="6" customFormat="1" ht="35.25" customHeight="1">
      <c r="A36" s="34"/>
      <c r="B36" s="157" t="s">
        <v>100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8"/>
      <c r="AY36" s="201" t="s">
        <v>132</v>
      </c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3"/>
      <c r="BN36" s="182">
        <f t="shared" si="0"/>
        <v>2144131.17</v>
      </c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4"/>
      <c r="CC36" s="182">
        <v>194043.84</v>
      </c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4"/>
      <c r="CQ36" s="182">
        <v>1778004.78</v>
      </c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4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61">
        <v>172082.55</v>
      </c>
    </row>
    <row r="37" spans="1:123" s="6" customFormat="1" ht="15">
      <c r="A37" s="34"/>
      <c r="B37" s="157" t="s">
        <v>101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8"/>
      <c r="AY37" s="201" t="s">
        <v>133</v>
      </c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3"/>
      <c r="BN37" s="182">
        <f t="shared" si="0"/>
        <v>2033891.73</v>
      </c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4"/>
      <c r="CC37" s="182">
        <v>449178.73</v>
      </c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4"/>
      <c r="CQ37" s="182">
        <v>1434713</v>
      </c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4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61">
        <v>150000</v>
      </c>
    </row>
    <row r="38" spans="1:123" s="6" customFormat="1" ht="30" customHeight="1">
      <c r="A38" s="34"/>
      <c r="B38" s="157" t="s">
        <v>28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8"/>
      <c r="AY38" s="201" t="s">
        <v>134</v>
      </c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3"/>
      <c r="BN38" s="182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4"/>
      <c r="CC38" s="182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4"/>
      <c r="CQ38" s="182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4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61"/>
    </row>
    <row r="39" spans="1:123" s="6" customFormat="1" ht="14.25" customHeight="1">
      <c r="A39" s="34"/>
      <c r="B39" s="157" t="s">
        <v>1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8"/>
      <c r="AY39" s="201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3"/>
      <c r="BN39" s="182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82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4"/>
      <c r="CQ39" s="182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4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61"/>
    </row>
    <row r="40" spans="1:123" s="6" customFormat="1" ht="48" customHeight="1">
      <c r="A40" s="34"/>
      <c r="B40" s="157" t="s">
        <v>46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8"/>
      <c r="AY40" s="201" t="s">
        <v>134</v>
      </c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3"/>
      <c r="BN40" s="182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4"/>
      <c r="CC40" s="182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4"/>
      <c r="CQ40" s="182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4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61"/>
    </row>
    <row r="41" spans="1:123" s="6" customFormat="1" ht="15">
      <c r="A41" s="34"/>
      <c r="B41" s="157" t="s">
        <v>44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8"/>
      <c r="AY41" s="201" t="s">
        <v>135</v>
      </c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3"/>
      <c r="BN41" s="182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4"/>
      <c r="CC41" s="182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4"/>
      <c r="CQ41" s="182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4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61"/>
    </row>
    <row r="42" spans="1:123" s="6" customFormat="1" ht="14.25" customHeight="1">
      <c r="A42" s="34"/>
      <c r="B42" s="157" t="s">
        <v>1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8"/>
      <c r="AY42" s="201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3"/>
      <c r="BN42" s="182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82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4"/>
      <c r="CQ42" s="182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4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61"/>
    </row>
    <row r="43" spans="1:123" s="6" customFormat="1" ht="37.5" customHeight="1">
      <c r="A43" s="34"/>
      <c r="B43" s="157" t="s">
        <v>102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8"/>
      <c r="AY43" s="201" t="s">
        <v>136</v>
      </c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3"/>
      <c r="BN43" s="182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4"/>
      <c r="CC43" s="182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4"/>
      <c r="CQ43" s="182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4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61"/>
    </row>
    <row r="44" spans="1:123" s="6" customFormat="1" ht="15">
      <c r="A44" s="34"/>
      <c r="B44" s="157" t="s">
        <v>45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8"/>
      <c r="AY44" s="201" t="s">
        <v>137</v>
      </c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3"/>
      <c r="BN44" s="190">
        <f>CC44+CQ44+DE44+DS44</f>
        <v>107249.95</v>
      </c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2"/>
      <c r="CC44" s="190">
        <v>97249.95</v>
      </c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5"/>
      <c r="CQ44" s="182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4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65">
        <v>10000</v>
      </c>
    </row>
    <row r="45" spans="1:123" s="6" customFormat="1" ht="30.75" customHeight="1">
      <c r="A45" s="34"/>
      <c r="B45" s="157" t="s">
        <v>19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8"/>
      <c r="AY45" s="201" t="s">
        <v>138</v>
      </c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3"/>
      <c r="BN45" s="190">
        <f>BN47+BN48+BN49+BN50</f>
        <v>236257.66</v>
      </c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2"/>
      <c r="CC45" s="190">
        <f>CC47+CC48+CC49+CC50</f>
        <v>73706</v>
      </c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2"/>
      <c r="CQ45" s="182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65">
        <f>DS47+DS48+DS49+DS50</f>
        <v>162551.66</v>
      </c>
    </row>
    <row r="46" spans="1:123" s="6" customFormat="1" ht="14.25" customHeight="1">
      <c r="A46" s="34"/>
      <c r="B46" s="157" t="s">
        <v>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8"/>
      <c r="AY46" s="201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3"/>
      <c r="BN46" s="182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4"/>
      <c r="CC46" s="182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4"/>
      <c r="CQ46" s="182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4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61"/>
    </row>
    <row r="47" spans="1:123" s="6" customFormat="1" ht="39" customHeight="1">
      <c r="A47" s="34"/>
      <c r="B47" s="157" t="s">
        <v>103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201" t="s">
        <v>139</v>
      </c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3"/>
      <c r="BN47" s="182">
        <f>CC47+CQ47+DE47+DS47</f>
        <v>73100</v>
      </c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4"/>
      <c r="CC47" s="182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4"/>
      <c r="CQ47" s="182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61">
        <v>73100</v>
      </c>
    </row>
    <row r="48" spans="1:123" s="6" customFormat="1" ht="36" customHeight="1">
      <c r="A48" s="34"/>
      <c r="B48" s="157" t="s">
        <v>104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201" t="s">
        <v>140</v>
      </c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3"/>
      <c r="BN48" s="182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4"/>
      <c r="CC48" s="182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4"/>
      <c r="CQ48" s="182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4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61"/>
    </row>
    <row r="49" spans="1:123" s="6" customFormat="1" ht="30" customHeight="1">
      <c r="A49" s="34"/>
      <c r="B49" s="157" t="s">
        <v>105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8"/>
      <c r="AY49" s="201" t="s">
        <v>141</v>
      </c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3"/>
      <c r="BN49" s="182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4"/>
      <c r="CC49" s="182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4"/>
      <c r="CQ49" s="182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4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61"/>
    </row>
    <row r="50" spans="1:123" s="6" customFormat="1" ht="36" customHeight="1">
      <c r="A50" s="34"/>
      <c r="B50" s="157" t="s">
        <v>106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8"/>
      <c r="AY50" s="201" t="s">
        <v>142</v>
      </c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3"/>
      <c r="BN50" s="182">
        <f>CC50+CQ50+DE50+DS50</f>
        <v>163157.66</v>
      </c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>
        <v>73706</v>
      </c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4"/>
      <c r="CQ50" s="182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4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61">
        <v>89451.66</v>
      </c>
    </row>
    <row r="51" spans="1:123" s="6" customFormat="1" ht="28.5" customHeight="1">
      <c r="A51" s="34"/>
      <c r="B51" s="157" t="s">
        <v>85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8"/>
      <c r="AY51" s="201" t="s">
        <v>173</v>
      </c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3"/>
      <c r="BN51" s="182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4"/>
      <c r="CC51" s="182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4"/>
      <c r="CQ51" s="182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4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61"/>
    </row>
    <row r="52" spans="1:123" s="6" customFormat="1" ht="15">
      <c r="A52" s="34"/>
      <c r="B52" s="157" t="s">
        <v>1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8"/>
      <c r="AY52" s="201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3"/>
      <c r="BN52" s="182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4"/>
      <c r="CC52" s="182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4"/>
      <c r="CQ52" s="182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4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61"/>
    </row>
    <row r="53" spans="1:123" s="6" customFormat="1" ht="15" customHeight="1">
      <c r="A53" s="34"/>
      <c r="B53" s="238" t="s">
        <v>20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9"/>
      <c r="AY53" s="201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3"/>
      <c r="BN53" s="182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4"/>
      <c r="CC53" s="182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4"/>
      <c r="CQ53" s="182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4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61"/>
    </row>
    <row r="54" spans="1:123" s="6" customFormat="1" ht="30.75" customHeight="1">
      <c r="A54" s="34"/>
      <c r="B54" s="157" t="s">
        <v>21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8"/>
      <c r="AY54" s="201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3"/>
      <c r="BN54" s="182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4"/>
      <c r="CC54" s="182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4"/>
      <c r="CQ54" s="182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4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61"/>
    </row>
    <row r="55" spans="1:123" s="6" customFormat="1" ht="31.5" customHeight="1">
      <c r="A55" s="206" t="s">
        <v>159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8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209" t="s">
        <v>173</v>
      </c>
      <c r="AZ55" s="209"/>
      <c r="BA55" s="209"/>
      <c r="BB55" s="209"/>
      <c r="BC55" s="209"/>
      <c r="BD55" s="209"/>
      <c r="BE55" s="209"/>
      <c r="BF55" s="62"/>
      <c r="BG55" s="62"/>
      <c r="BH55" s="62"/>
      <c r="BI55" s="62"/>
      <c r="BJ55" s="62"/>
      <c r="BK55" s="62"/>
      <c r="BL55" s="62"/>
      <c r="BM55" s="62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199"/>
      <c r="CD55" s="199"/>
      <c r="CE55" s="199"/>
      <c r="CF55" s="199"/>
      <c r="CG55" s="199"/>
      <c r="CH55" s="199"/>
      <c r="CI55" s="199"/>
      <c r="CJ55" s="199"/>
      <c r="CK55" s="66"/>
      <c r="CL55" s="66"/>
      <c r="CM55" s="66"/>
      <c r="CN55" s="66"/>
      <c r="CO55" s="66"/>
      <c r="CP55" s="66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66"/>
    </row>
    <row r="56" ht="4.5" customHeight="1"/>
    <row r="57" spans="1:61" ht="14.25" customHeight="1">
      <c r="A57" s="117" t="s">
        <v>158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9.75" customHeight="1">
      <c r="A58" s="117" t="s">
        <v>154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23" ht="12.75" customHeight="1">
      <c r="A59" s="6" t="s">
        <v>89</v>
      </c>
      <c r="B59" s="6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CA59" s="232" t="s">
        <v>191</v>
      </c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</row>
    <row r="60" spans="1:123" s="2" customFormat="1" ht="12">
      <c r="A60" s="37"/>
      <c r="B60" s="37"/>
      <c r="BE60" s="233" t="s">
        <v>11</v>
      </c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CA60" s="233" t="s">
        <v>12</v>
      </c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</row>
    <row r="61" spans="1:123" ht="14.25" customHeight="1">
      <c r="A61" s="117" t="s">
        <v>144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</row>
    <row r="62" spans="1:123" ht="14.25" customHeight="1">
      <c r="A62" s="117" t="s">
        <v>143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CA62" s="232" t="s">
        <v>176</v>
      </c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</row>
    <row r="63" spans="1:123" ht="10.5" customHeight="1">
      <c r="A63" s="6"/>
      <c r="B63" s="6"/>
      <c r="BE63" s="233" t="s">
        <v>11</v>
      </c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"/>
      <c r="BZ63" s="2"/>
      <c r="CA63" s="233" t="s">
        <v>12</v>
      </c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</row>
    <row r="64" spans="1:123" s="42" customFormat="1" ht="13.5" customHeight="1">
      <c r="A64" s="41" t="s">
        <v>80</v>
      </c>
      <c r="B64" s="41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CA64" s="232" t="s">
        <v>176</v>
      </c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</row>
    <row r="65" spans="1:123" s="2" customFormat="1" ht="11.25" customHeight="1">
      <c r="A65" s="37"/>
      <c r="B65" s="37"/>
      <c r="BE65" s="233" t="s">
        <v>11</v>
      </c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CA65" s="233" t="s">
        <v>12</v>
      </c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</row>
    <row r="66" spans="1:35" s="42" customFormat="1" ht="12" customHeight="1">
      <c r="A66" s="41" t="s">
        <v>81</v>
      </c>
      <c r="B66" s="41"/>
      <c r="G66" s="234" t="s">
        <v>177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</row>
    <row r="67" s="42" customFormat="1" ht="25.5" customHeight="1"/>
    <row r="68" spans="1:38" s="42" customFormat="1" ht="12" customHeight="1">
      <c r="A68" s="44"/>
      <c r="B68" s="45"/>
      <c r="C68" s="236"/>
      <c r="D68" s="236"/>
      <c r="E68" s="236"/>
      <c r="F68" s="236"/>
      <c r="G68" s="17"/>
      <c r="H68" s="17"/>
      <c r="I68" s="17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115"/>
      <c r="AC68" s="115"/>
      <c r="AD68" s="115"/>
      <c r="AE68" s="115"/>
      <c r="AF68" s="237"/>
      <c r="AG68" s="237"/>
      <c r="AH68" s="237"/>
      <c r="AI68" s="237"/>
      <c r="AJ68" s="1"/>
      <c r="AK68" s="1"/>
      <c r="AL68" s="1"/>
    </row>
    <row r="69" spans="4:14" s="42" customFormat="1" ht="3" customHeight="1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</sheetData>
  <sheetProtection/>
  <mergeCells count="322">
    <mergeCell ref="DS15:DS16"/>
    <mergeCell ref="CC17:CP17"/>
    <mergeCell ref="B15:AX16"/>
    <mergeCell ref="AY15:BM16"/>
    <mergeCell ref="BN15:CB16"/>
    <mergeCell ref="CC15:CP16"/>
    <mergeCell ref="BN17:CB17"/>
    <mergeCell ref="DE17:DR17"/>
    <mergeCell ref="B54:AX54"/>
    <mergeCell ref="AY54:BM54"/>
    <mergeCell ref="B53:AX53"/>
    <mergeCell ref="AY53:BM53"/>
    <mergeCell ref="B43:AX43"/>
    <mergeCell ref="A12:AI12"/>
    <mergeCell ref="A29:AI29"/>
    <mergeCell ref="AY29:BE29"/>
    <mergeCell ref="AY26:BE26"/>
    <mergeCell ref="A26:AI26"/>
    <mergeCell ref="BE60:BX60"/>
    <mergeCell ref="BE59:BX59"/>
    <mergeCell ref="CQ55:DD55"/>
    <mergeCell ref="DE28:DR28"/>
    <mergeCell ref="DE29:DR29"/>
    <mergeCell ref="CQ28:DD28"/>
    <mergeCell ref="BN28:CB28"/>
    <mergeCell ref="BN29:BS29"/>
    <mergeCell ref="CC29:CJ29"/>
    <mergeCell ref="AY46:BM46"/>
    <mergeCell ref="C68:F68"/>
    <mergeCell ref="J68:AA68"/>
    <mergeCell ref="AB68:AE68"/>
    <mergeCell ref="AF68:AI68"/>
    <mergeCell ref="CC51:CP51"/>
    <mergeCell ref="CA59:DS59"/>
    <mergeCell ref="A58:AE58"/>
    <mergeCell ref="DE55:DR55"/>
    <mergeCell ref="BE63:BX63"/>
    <mergeCell ref="CA63:DS63"/>
    <mergeCell ref="CC46:CP46"/>
    <mergeCell ref="AY43:BM43"/>
    <mergeCell ref="CC19:CP19"/>
    <mergeCell ref="CC18:CP18"/>
    <mergeCell ref="B27:AX27"/>
    <mergeCell ref="BN27:CB27"/>
    <mergeCell ref="AY18:BM18"/>
    <mergeCell ref="AY20:BM20"/>
    <mergeCell ref="B28:AX28"/>
    <mergeCell ref="B25:AX25"/>
    <mergeCell ref="CC14:CP14"/>
    <mergeCell ref="BN14:CB14"/>
    <mergeCell ref="CQ44:DD44"/>
    <mergeCell ref="G66:AI66"/>
    <mergeCell ref="CA64:DS64"/>
    <mergeCell ref="BE65:BX65"/>
    <mergeCell ref="CA65:DS65"/>
    <mergeCell ref="BE64:BX64"/>
    <mergeCell ref="A62:AR62"/>
    <mergeCell ref="BN52:CB52"/>
    <mergeCell ref="CA62:DS62"/>
    <mergeCell ref="A61:BC61"/>
    <mergeCell ref="CQ50:DD50"/>
    <mergeCell ref="CC23:CP23"/>
    <mergeCell ref="BN23:CB23"/>
    <mergeCell ref="BN24:CB24"/>
    <mergeCell ref="BE62:BX62"/>
    <mergeCell ref="CQ45:DD45"/>
    <mergeCell ref="B46:AX46"/>
    <mergeCell ref="CA60:DS60"/>
    <mergeCell ref="B7:AX7"/>
    <mergeCell ref="B8:AX8"/>
    <mergeCell ref="B23:AX23"/>
    <mergeCell ref="B21:AX21"/>
    <mergeCell ref="B19:AX19"/>
    <mergeCell ref="B22:AX22"/>
    <mergeCell ref="B9:AX9"/>
    <mergeCell ref="CC50:CP50"/>
    <mergeCell ref="AY25:BM25"/>
    <mergeCell ref="AY28:BM28"/>
    <mergeCell ref="A11:AI11"/>
    <mergeCell ref="AY22:BM22"/>
    <mergeCell ref="AY21:BM21"/>
    <mergeCell ref="B20:AX20"/>
    <mergeCell ref="B18:AX18"/>
    <mergeCell ref="AY14:BM14"/>
    <mergeCell ref="AY23:BM23"/>
    <mergeCell ref="AY8:BM8"/>
    <mergeCell ref="AY13:BM13"/>
    <mergeCell ref="B24:AX24"/>
    <mergeCell ref="AY17:BM17"/>
    <mergeCell ref="BN12:CB12"/>
    <mergeCell ref="B14:AX14"/>
    <mergeCell ref="B10:AX10"/>
    <mergeCell ref="AY12:BM12"/>
    <mergeCell ref="AY11:BE11"/>
    <mergeCell ref="AY9:BM9"/>
    <mergeCell ref="BN9:CB9"/>
    <mergeCell ref="B40:AX40"/>
    <mergeCell ref="AY40:BM40"/>
    <mergeCell ref="CC40:CP40"/>
    <mergeCell ref="B41:AX41"/>
    <mergeCell ref="BN41:CB41"/>
    <mergeCell ref="BN40:CB40"/>
    <mergeCell ref="AY41:BM41"/>
    <mergeCell ref="AY24:BM24"/>
    <mergeCell ref="AY27:BM27"/>
    <mergeCell ref="AY7:BM7"/>
    <mergeCell ref="CC7:CP7"/>
    <mergeCell ref="BN8:CB8"/>
    <mergeCell ref="BN13:CB13"/>
    <mergeCell ref="CC8:CP8"/>
    <mergeCell ref="CC9:CP9"/>
    <mergeCell ref="BN10:CB10"/>
    <mergeCell ref="CC13:CP13"/>
    <mergeCell ref="CC10:CP10"/>
    <mergeCell ref="BN11:BU11"/>
    <mergeCell ref="BN25:CB25"/>
    <mergeCell ref="CC24:CP24"/>
    <mergeCell ref="CC31:CP31"/>
    <mergeCell ref="CC30:CP30"/>
    <mergeCell ref="BN31:CB31"/>
    <mergeCell ref="BN30:CB30"/>
    <mergeCell ref="BN26:BS26"/>
    <mergeCell ref="CC26:CJ26"/>
    <mergeCell ref="AY31:BM31"/>
    <mergeCell ref="B33:AX33"/>
    <mergeCell ref="AY33:BM33"/>
    <mergeCell ref="B31:AX31"/>
    <mergeCell ref="B30:AX30"/>
    <mergeCell ref="AY30:BM30"/>
    <mergeCell ref="B36:AX36"/>
    <mergeCell ref="AY36:BM36"/>
    <mergeCell ref="B34:AX34"/>
    <mergeCell ref="AY34:BM34"/>
    <mergeCell ref="B32:AX32"/>
    <mergeCell ref="B35:AX35"/>
    <mergeCell ref="AY32:BM32"/>
    <mergeCell ref="CC36:CP36"/>
    <mergeCell ref="BN36:CB36"/>
    <mergeCell ref="B38:AX38"/>
    <mergeCell ref="AY38:BM38"/>
    <mergeCell ref="CC38:CP38"/>
    <mergeCell ref="B37:AX37"/>
    <mergeCell ref="AY37:BM37"/>
    <mergeCell ref="CC37:CP37"/>
    <mergeCell ref="BN37:CB37"/>
    <mergeCell ref="BN38:CB38"/>
    <mergeCell ref="B39:AX39"/>
    <mergeCell ref="AY39:BM39"/>
    <mergeCell ref="CC39:CP39"/>
    <mergeCell ref="A4:AX5"/>
    <mergeCell ref="AY4:BM5"/>
    <mergeCell ref="BN7:CB7"/>
    <mergeCell ref="B13:AX13"/>
    <mergeCell ref="AY10:BM10"/>
    <mergeCell ref="AY35:BM35"/>
    <mergeCell ref="CC35:CP35"/>
    <mergeCell ref="B44:AX44"/>
    <mergeCell ref="AY44:BM44"/>
    <mergeCell ref="CC53:CP53"/>
    <mergeCell ref="CC43:CP43"/>
    <mergeCell ref="CC52:CP52"/>
    <mergeCell ref="B52:AX52"/>
    <mergeCell ref="CC49:CP49"/>
    <mergeCell ref="BN46:CB46"/>
    <mergeCell ref="BN47:CB47"/>
    <mergeCell ref="B50:AX50"/>
    <mergeCell ref="BN35:CB35"/>
    <mergeCell ref="BN4:CB5"/>
    <mergeCell ref="AY19:BM19"/>
    <mergeCell ref="BN22:CB22"/>
    <mergeCell ref="BN54:CB54"/>
    <mergeCell ref="BN53:CB53"/>
    <mergeCell ref="BN43:CB43"/>
    <mergeCell ref="BN44:CB44"/>
    <mergeCell ref="BN45:CB45"/>
    <mergeCell ref="AY45:BM45"/>
    <mergeCell ref="BN18:CB18"/>
    <mergeCell ref="BN19:CB19"/>
    <mergeCell ref="BN21:CB21"/>
    <mergeCell ref="BN20:CB20"/>
    <mergeCell ref="CC34:CP34"/>
    <mergeCell ref="BN34:CB34"/>
    <mergeCell ref="CC32:CP32"/>
    <mergeCell ref="BN32:CB32"/>
    <mergeCell ref="BN33:CB33"/>
    <mergeCell ref="CC33:CP33"/>
    <mergeCell ref="CC4:DS4"/>
    <mergeCell ref="CC28:CP28"/>
    <mergeCell ref="CC5:CP5"/>
    <mergeCell ref="CC22:CP22"/>
    <mergeCell ref="CC12:CP12"/>
    <mergeCell ref="CC11:CJ11"/>
    <mergeCell ref="CC25:CP25"/>
    <mergeCell ref="CC20:CP20"/>
    <mergeCell ref="CQ5:DD5"/>
    <mergeCell ref="DE5:DR5"/>
    <mergeCell ref="DE38:DR38"/>
    <mergeCell ref="DE39:DR39"/>
    <mergeCell ref="CQ39:DD39"/>
    <mergeCell ref="CQ40:DD40"/>
    <mergeCell ref="CQ41:DD41"/>
    <mergeCell ref="CQ42:DD42"/>
    <mergeCell ref="CC54:CP54"/>
    <mergeCell ref="CC45:CP45"/>
    <mergeCell ref="CQ52:DD52"/>
    <mergeCell ref="CQ54:DD54"/>
    <mergeCell ref="CC42:CP42"/>
    <mergeCell ref="CC48:CP48"/>
    <mergeCell ref="CQ47:DD47"/>
    <mergeCell ref="CQ53:DD53"/>
    <mergeCell ref="CQ48:DD48"/>
    <mergeCell ref="CQ49:DD49"/>
    <mergeCell ref="BN51:CB51"/>
    <mergeCell ref="BN49:CB49"/>
    <mergeCell ref="B51:AX51"/>
    <mergeCell ref="B48:AX48"/>
    <mergeCell ref="AY48:BM48"/>
    <mergeCell ref="B49:AX49"/>
    <mergeCell ref="A2:DS2"/>
    <mergeCell ref="B17:AX17"/>
    <mergeCell ref="B45:AX45"/>
    <mergeCell ref="CC27:CP27"/>
    <mergeCell ref="CC21:CP21"/>
    <mergeCell ref="B42:AX42"/>
    <mergeCell ref="BN42:CB42"/>
    <mergeCell ref="DE40:DR40"/>
    <mergeCell ref="DE41:DR41"/>
    <mergeCell ref="DE42:DR42"/>
    <mergeCell ref="AY52:BM52"/>
    <mergeCell ref="CC47:CP47"/>
    <mergeCell ref="AY49:BM49"/>
    <mergeCell ref="BN48:CB48"/>
    <mergeCell ref="A57:AV57"/>
    <mergeCell ref="A55:AI55"/>
    <mergeCell ref="AY55:BE55"/>
    <mergeCell ref="CC55:CJ55"/>
    <mergeCell ref="B47:AX47"/>
    <mergeCell ref="AY47:BM47"/>
    <mergeCell ref="CQ7:DD7"/>
    <mergeCell ref="CQ8:DD8"/>
    <mergeCell ref="AY42:BM42"/>
    <mergeCell ref="AY51:BM51"/>
    <mergeCell ref="BN50:CB50"/>
    <mergeCell ref="AY50:BM50"/>
    <mergeCell ref="CC44:CP44"/>
    <mergeCell ref="CC41:CP41"/>
    <mergeCell ref="CQ37:DD37"/>
    <mergeCell ref="BN39:CB39"/>
    <mergeCell ref="DE6:DR6"/>
    <mergeCell ref="DE9:DR9"/>
    <mergeCell ref="DE10:DR10"/>
    <mergeCell ref="DE11:DR11"/>
    <mergeCell ref="DE7:DR7"/>
    <mergeCell ref="DE8:DR8"/>
    <mergeCell ref="DE18:DR18"/>
    <mergeCell ref="DE19:DR19"/>
    <mergeCell ref="DE12:DR12"/>
    <mergeCell ref="DE13:DR13"/>
    <mergeCell ref="DE14:DR14"/>
    <mergeCell ref="DE15:DR16"/>
    <mergeCell ref="DE24:DR24"/>
    <mergeCell ref="DE25:DR25"/>
    <mergeCell ref="DE26:DR26"/>
    <mergeCell ref="DE27:DR27"/>
    <mergeCell ref="DE20:DR20"/>
    <mergeCell ref="DE21:DR21"/>
    <mergeCell ref="DE22:DR22"/>
    <mergeCell ref="DE23:DR23"/>
    <mergeCell ref="DE34:DR34"/>
    <mergeCell ref="DE35:DR35"/>
    <mergeCell ref="DE36:DR36"/>
    <mergeCell ref="DE37:DR37"/>
    <mergeCell ref="DE30:DR30"/>
    <mergeCell ref="DE31:DR31"/>
    <mergeCell ref="DE32:DR32"/>
    <mergeCell ref="DE33:DR33"/>
    <mergeCell ref="DE53:DR53"/>
    <mergeCell ref="DE54:DR54"/>
    <mergeCell ref="DE47:DR47"/>
    <mergeCell ref="DE48:DR48"/>
    <mergeCell ref="DE49:DR49"/>
    <mergeCell ref="DE50:DR50"/>
    <mergeCell ref="DE51:DR51"/>
    <mergeCell ref="DE52:DR52"/>
    <mergeCell ref="DE43:DR43"/>
    <mergeCell ref="DE44:DR44"/>
    <mergeCell ref="DE45:DR45"/>
    <mergeCell ref="DE46:DR46"/>
    <mergeCell ref="CQ13:DD13"/>
    <mergeCell ref="CQ14:DD14"/>
    <mergeCell ref="CQ23:DD23"/>
    <mergeCell ref="CQ24:DD24"/>
    <mergeCell ref="CQ46:DD46"/>
    <mergeCell ref="CQ30:DD30"/>
    <mergeCell ref="CQ9:DD9"/>
    <mergeCell ref="CQ10:DD10"/>
    <mergeCell ref="CQ11:DD11"/>
    <mergeCell ref="CQ12:DD12"/>
    <mergeCell ref="CQ15:DD16"/>
    <mergeCell ref="CQ22:DD22"/>
    <mergeCell ref="CQ17:DD17"/>
    <mergeCell ref="CQ18:DD18"/>
    <mergeCell ref="CQ19:DD19"/>
    <mergeCell ref="CQ20:DD20"/>
    <mergeCell ref="A6:AI6"/>
    <mergeCell ref="CC6:CJ6"/>
    <mergeCell ref="CQ6:DD6"/>
    <mergeCell ref="AY6:BE6"/>
    <mergeCell ref="CQ43:DD43"/>
    <mergeCell ref="CQ25:DD25"/>
    <mergeCell ref="CQ26:DD26"/>
    <mergeCell ref="CQ27:DD27"/>
    <mergeCell ref="CQ29:DD29"/>
    <mergeCell ref="CQ21:DD21"/>
    <mergeCell ref="CQ31:DD31"/>
    <mergeCell ref="CQ32:DD32"/>
    <mergeCell ref="CQ33:DD33"/>
    <mergeCell ref="CQ51:DD51"/>
    <mergeCell ref="CQ34:DD34"/>
    <mergeCell ref="CQ35:DD35"/>
    <mergeCell ref="CQ36:DD36"/>
    <mergeCell ref="CQ38:DD3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7"/>
  <sheetViews>
    <sheetView tabSelected="1" zoomScalePageLayoutView="0" workbookViewId="0" topLeftCell="A14">
      <selection activeCell="FM21" sqref="FM21"/>
    </sheetView>
  </sheetViews>
  <sheetFormatPr defaultColWidth="9.00390625" defaultRowHeight="12.75"/>
  <cols>
    <col min="1" max="152" width="0.875" style="0" customWidth="1"/>
    <col min="153" max="153" width="1.75390625" style="0" customWidth="1"/>
    <col min="154" max="166" width="0.875" style="0" customWidth="1"/>
    <col min="167" max="167" width="2.25390625" style="0" customWidth="1"/>
  </cols>
  <sheetData>
    <row r="1" spans="1:172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255" t="s">
        <v>231</v>
      </c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68"/>
      <c r="FM1" s="68"/>
      <c r="FN1" s="68"/>
      <c r="FO1" s="68"/>
      <c r="FP1" s="68"/>
    </row>
    <row r="2" spans="1:172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256" t="s">
        <v>227</v>
      </c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70"/>
      <c r="FM2" s="70"/>
      <c r="FN2" s="70"/>
      <c r="FO2" s="70"/>
      <c r="FP2" s="70"/>
    </row>
    <row r="3" spans="1:172" ht="5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68"/>
      <c r="FM3" s="68"/>
      <c r="FN3" s="68"/>
      <c r="FO3" s="68"/>
      <c r="FP3" s="68"/>
    </row>
    <row r="4" spans="1:172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256" t="s">
        <v>226</v>
      </c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70"/>
      <c r="FM4" s="70"/>
      <c r="FN4" s="70"/>
      <c r="FO4" s="70"/>
      <c r="FP4" s="70"/>
    </row>
    <row r="5" spans="1:172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68"/>
      <c r="DO5" s="68"/>
      <c r="DP5" s="68"/>
      <c r="DQ5" s="68"/>
      <c r="DR5" s="68"/>
      <c r="DS5" s="68"/>
      <c r="DT5" s="100"/>
      <c r="DU5" s="100"/>
      <c r="DV5" s="100"/>
      <c r="DW5" s="100"/>
      <c r="DX5" s="100"/>
      <c r="DY5" s="100"/>
      <c r="DZ5" s="100"/>
      <c r="EA5" s="257" t="s">
        <v>229</v>
      </c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68"/>
      <c r="FM5" s="68"/>
      <c r="FN5" s="68"/>
      <c r="FO5" s="68"/>
      <c r="FP5" s="68"/>
    </row>
    <row r="6" spans="1:172" ht="10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260" t="s">
        <v>11</v>
      </c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260" t="s">
        <v>12</v>
      </c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70"/>
      <c r="FM6" s="70"/>
      <c r="FN6" s="70"/>
      <c r="FO6" s="70"/>
      <c r="FP6" s="70"/>
    </row>
    <row r="7" spans="1:172" ht="12.75" hidden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261" t="s">
        <v>2</v>
      </c>
      <c r="CQ7" s="261"/>
      <c r="CR7" s="262"/>
      <c r="CS7" s="262"/>
      <c r="CT7" s="262"/>
      <c r="CU7" s="262"/>
      <c r="CV7" s="262"/>
      <c r="CW7" s="254" t="s">
        <v>2</v>
      </c>
      <c r="CX7" s="254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1">
        <v>20</v>
      </c>
      <c r="DW7" s="261"/>
      <c r="DX7" s="261"/>
      <c r="DY7" s="261"/>
      <c r="DZ7" s="263"/>
      <c r="EA7" s="263"/>
      <c r="EB7" s="263"/>
      <c r="EC7" s="254" t="s">
        <v>3</v>
      </c>
      <c r="ED7" s="254"/>
      <c r="EE7" s="254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9"/>
      <c r="FL7" s="68"/>
      <c r="FM7" s="68"/>
      <c r="FN7" s="68"/>
      <c r="FO7" s="68"/>
      <c r="FP7" s="68"/>
    </row>
    <row r="8" spans="1:172" ht="12" customHeight="1">
      <c r="A8" s="99"/>
      <c r="B8" s="265" t="s">
        <v>225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</row>
    <row r="9" spans="1:172" ht="13.5" thickBot="1">
      <c r="A9" s="98"/>
      <c r="B9" s="266" t="s">
        <v>224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7" t="s">
        <v>179</v>
      </c>
      <c r="EJ9" s="267"/>
      <c r="EK9" s="267"/>
      <c r="EL9" s="267"/>
      <c r="EM9" s="268" t="s">
        <v>223</v>
      </c>
      <c r="EN9" s="268"/>
      <c r="EO9" s="268"/>
      <c r="EP9" s="268"/>
      <c r="EQ9" s="68"/>
      <c r="ER9" s="68"/>
      <c r="ES9" s="68"/>
      <c r="ET9" s="68"/>
      <c r="EU9" s="68"/>
      <c r="EV9" s="68"/>
      <c r="EW9" s="68"/>
      <c r="EX9" s="258" t="s">
        <v>14</v>
      </c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68"/>
      <c r="FM9" s="68"/>
      <c r="FN9" s="68"/>
      <c r="FO9" s="68"/>
      <c r="FP9" s="68"/>
    </row>
    <row r="10" spans="1:172" ht="9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97"/>
      <c r="EC10" s="97"/>
      <c r="ED10" s="97"/>
      <c r="EE10" s="97"/>
      <c r="EF10" s="96"/>
      <c r="EG10" s="96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87"/>
      <c r="ES10" s="87"/>
      <c r="ET10" s="87"/>
      <c r="EU10" s="87"/>
      <c r="EV10" s="87" t="s">
        <v>222</v>
      </c>
      <c r="EW10" s="78"/>
      <c r="EX10" s="259" t="s">
        <v>221</v>
      </c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68"/>
      <c r="FM10" s="68"/>
      <c r="FN10" s="68"/>
      <c r="FO10" s="68"/>
      <c r="FP10" s="68"/>
    </row>
    <row r="11" spans="1:172" ht="11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264" t="s">
        <v>220</v>
      </c>
      <c r="AX11" s="264"/>
      <c r="AY11" s="264"/>
      <c r="AZ11" s="264"/>
      <c r="BA11" s="264"/>
      <c r="BB11" s="262" t="s">
        <v>239</v>
      </c>
      <c r="BC11" s="262"/>
      <c r="BD11" s="262"/>
      <c r="BE11" s="262"/>
      <c r="BF11" s="262"/>
      <c r="BG11" s="269" t="s">
        <v>2</v>
      </c>
      <c r="BH11" s="269"/>
      <c r="BI11" s="262" t="s">
        <v>240</v>
      </c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4">
        <v>20</v>
      </c>
      <c r="CG11" s="264"/>
      <c r="CH11" s="264"/>
      <c r="CI11" s="264"/>
      <c r="CJ11" s="263" t="s">
        <v>179</v>
      </c>
      <c r="CK11" s="263"/>
      <c r="CL11" s="263"/>
      <c r="CM11" s="263"/>
      <c r="CN11" s="269" t="s">
        <v>3</v>
      </c>
      <c r="CO11" s="269"/>
      <c r="CP11" s="269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9"/>
      <c r="ES11" s="69"/>
      <c r="ET11" s="69"/>
      <c r="EU11" s="69"/>
      <c r="EV11" s="69" t="s">
        <v>15</v>
      </c>
      <c r="EW11" s="68"/>
      <c r="EX11" s="270" t="s">
        <v>238</v>
      </c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68"/>
      <c r="FM11" s="68"/>
      <c r="FN11" s="68"/>
      <c r="FO11" s="68"/>
      <c r="FP11" s="68"/>
    </row>
    <row r="12" spans="1:172" ht="12.75">
      <c r="A12" s="271" t="s">
        <v>219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272" t="s">
        <v>218</v>
      </c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68"/>
      <c r="EK12" s="68"/>
      <c r="EL12" s="68"/>
      <c r="EM12" s="68"/>
      <c r="EN12" s="68"/>
      <c r="EO12" s="68"/>
      <c r="EP12" s="68"/>
      <c r="EQ12" s="68"/>
      <c r="ER12" s="69"/>
      <c r="ES12" s="69"/>
      <c r="ET12" s="69"/>
      <c r="EU12" s="69"/>
      <c r="EV12" s="69"/>
      <c r="EW12" s="68"/>
      <c r="EX12" s="270" t="s">
        <v>217</v>
      </c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68"/>
      <c r="FM12" s="68"/>
      <c r="FN12" s="68"/>
      <c r="FO12" s="68"/>
      <c r="FP12" s="68"/>
    </row>
    <row r="13" spans="1:172" ht="9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68"/>
      <c r="AT13" s="68"/>
      <c r="AU13" s="68"/>
      <c r="AV13" s="68"/>
      <c r="AW13" s="68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68"/>
      <c r="EK13" s="68"/>
      <c r="EL13" s="68"/>
      <c r="EM13" s="68"/>
      <c r="EN13" s="68"/>
      <c r="EO13" s="68"/>
      <c r="EP13" s="68"/>
      <c r="EQ13" s="68"/>
      <c r="ER13" s="69"/>
      <c r="ES13" s="69"/>
      <c r="ET13" s="69"/>
      <c r="EU13" s="69"/>
      <c r="EV13" s="69" t="s">
        <v>16</v>
      </c>
      <c r="EW13" s="68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68"/>
      <c r="FM13" s="68"/>
      <c r="FN13" s="68"/>
      <c r="FO13" s="68"/>
      <c r="FP13" s="68"/>
    </row>
    <row r="14" spans="1:172" ht="15.75" thickBo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68"/>
      <c r="AT14" s="68"/>
      <c r="AU14" s="68"/>
      <c r="AV14" s="68"/>
      <c r="AW14" s="68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68"/>
      <c r="EK14" s="68"/>
      <c r="EL14" s="68"/>
      <c r="EM14" s="68"/>
      <c r="EN14" s="68"/>
      <c r="EO14" s="68"/>
      <c r="EP14" s="68"/>
      <c r="EQ14" s="68"/>
      <c r="ER14" s="69"/>
      <c r="ES14" s="69"/>
      <c r="ET14" s="69"/>
      <c r="EU14" s="69"/>
      <c r="EV14" s="69"/>
      <c r="EW14" s="68"/>
      <c r="EX14" s="270" t="s">
        <v>244</v>
      </c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68"/>
      <c r="FM14" s="68"/>
      <c r="FN14" s="68"/>
      <c r="FO14" s="68"/>
      <c r="FP14" s="68"/>
    </row>
    <row r="15" spans="1:172" ht="13.5" thickBo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68"/>
      <c r="AT15" s="68"/>
      <c r="AU15" s="68"/>
      <c r="AV15" s="68"/>
      <c r="AW15" s="68"/>
      <c r="AX15" s="95" t="s">
        <v>47</v>
      </c>
      <c r="AY15" s="89"/>
      <c r="AZ15" s="89"/>
      <c r="BA15" s="89"/>
      <c r="BB15" s="89"/>
      <c r="BC15" s="89"/>
      <c r="BD15" s="89"/>
      <c r="BE15" s="89"/>
      <c r="BF15" s="89"/>
      <c r="BG15" s="273" t="s">
        <v>216</v>
      </c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68"/>
      <c r="CN15" s="68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68"/>
      <c r="EK15" s="68"/>
      <c r="EL15" s="68"/>
      <c r="EM15" s="68"/>
      <c r="EN15" s="68"/>
      <c r="EO15" s="68"/>
      <c r="EP15" s="68"/>
      <c r="EQ15" s="68"/>
      <c r="ER15" s="69"/>
      <c r="ES15" s="69"/>
      <c r="ET15" s="69"/>
      <c r="EU15" s="69"/>
      <c r="EV15" s="69" t="s">
        <v>215</v>
      </c>
      <c r="EW15" s="68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68"/>
      <c r="FM15" s="68"/>
      <c r="FN15" s="68"/>
      <c r="FO15" s="68"/>
      <c r="FP15" s="68"/>
    </row>
    <row r="16" spans="1:172" ht="7.5" customHeight="1" thickBo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68"/>
      <c r="AT16" s="68"/>
      <c r="AU16" s="68"/>
      <c r="AV16" s="68"/>
      <c r="AW16" s="68"/>
      <c r="AX16" s="89"/>
      <c r="AY16" s="89"/>
      <c r="AZ16" s="89"/>
      <c r="BA16" s="89"/>
      <c r="BB16" s="89"/>
      <c r="BC16" s="89"/>
      <c r="BD16" s="89"/>
      <c r="BE16" s="89"/>
      <c r="BF16" s="89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68"/>
      <c r="CN16" s="68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68"/>
      <c r="EK16" s="68"/>
      <c r="EL16" s="68"/>
      <c r="EM16" s="68"/>
      <c r="EN16" s="68"/>
      <c r="EO16" s="68"/>
      <c r="EP16" s="68"/>
      <c r="EQ16" s="68"/>
      <c r="ER16" s="69"/>
      <c r="ES16" s="69"/>
      <c r="ET16" s="69"/>
      <c r="EU16" s="69"/>
      <c r="EV16" s="69"/>
      <c r="EW16" s="68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68"/>
      <c r="FM16" s="68"/>
      <c r="FN16" s="68"/>
      <c r="FO16" s="68"/>
      <c r="FP16" s="68"/>
    </row>
    <row r="17" spans="1:172" ht="12.75">
      <c r="A17" s="68" t="s">
        <v>214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274" t="s">
        <v>213</v>
      </c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68"/>
      <c r="EK17" s="68"/>
      <c r="EL17" s="68"/>
      <c r="EM17" s="68"/>
      <c r="EN17" s="68"/>
      <c r="EO17" s="68"/>
      <c r="EP17" s="68"/>
      <c r="EQ17" s="68"/>
      <c r="ER17" s="69"/>
      <c r="ES17" s="69"/>
      <c r="ET17" s="69"/>
      <c r="EU17" s="69"/>
      <c r="EV17" s="87" t="s">
        <v>212</v>
      </c>
      <c r="EW17" s="68"/>
      <c r="EX17" s="270" t="s">
        <v>211</v>
      </c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68"/>
      <c r="FM17" s="68"/>
      <c r="FN17" s="68"/>
      <c r="FO17" s="68"/>
      <c r="FP17" s="68"/>
    </row>
    <row r="18" spans="1:172" ht="12.75">
      <c r="A18" s="68" t="s">
        <v>86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275" t="s">
        <v>170</v>
      </c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68"/>
      <c r="EK18" s="68"/>
      <c r="EL18" s="68"/>
      <c r="EM18" s="68"/>
      <c r="EN18" s="68"/>
      <c r="EO18" s="68"/>
      <c r="EP18" s="68"/>
      <c r="EQ18" s="68"/>
      <c r="ER18" s="69"/>
      <c r="ES18" s="69"/>
      <c r="ET18" s="69"/>
      <c r="EU18" s="69"/>
      <c r="EV18" s="69"/>
      <c r="EW18" s="68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  <c r="FL18" s="68"/>
      <c r="FM18" s="68"/>
      <c r="FN18" s="68"/>
      <c r="FO18" s="68"/>
      <c r="FP18" s="68"/>
    </row>
    <row r="19" spans="1:172" ht="12.75">
      <c r="A19" s="68" t="s">
        <v>87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68"/>
      <c r="EK19" s="68"/>
      <c r="EL19" s="68"/>
      <c r="EM19" s="68"/>
      <c r="EN19" s="68"/>
      <c r="EO19" s="68"/>
      <c r="EP19" s="68"/>
      <c r="EQ19" s="68"/>
      <c r="ER19" s="69"/>
      <c r="ES19" s="69"/>
      <c r="ET19" s="69"/>
      <c r="EU19" s="69"/>
      <c r="EV19" s="69" t="s">
        <v>210</v>
      </c>
      <c r="EW19" s="68"/>
      <c r="EX19" s="270" t="s">
        <v>209</v>
      </c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68"/>
      <c r="FM19" s="68"/>
      <c r="FN19" s="68"/>
      <c r="FO19" s="68"/>
      <c r="FP19" s="68"/>
    </row>
    <row r="20" spans="1:172" ht="12.75">
      <c r="A20" s="68" t="s">
        <v>86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278" t="s">
        <v>170</v>
      </c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78"/>
      <c r="EK20" s="78"/>
      <c r="EL20" s="78"/>
      <c r="EM20" s="78"/>
      <c r="EN20" s="78"/>
      <c r="EO20" s="78"/>
      <c r="EP20" s="78"/>
      <c r="EQ20" s="78"/>
      <c r="ER20" s="87"/>
      <c r="ES20" s="87"/>
      <c r="ET20" s="87"/>
      <c r="EU20" s="87"/>
      <c r="EV20" s="68"/>
      <c r="EW20" s="78"/>
      <c r="EX20" s="270" t="s">
        <v>166</v>
      </c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68"/>
      <c r="FM20" s="68"/>
      <c r="FN20" s="68"/>
      <c r="FO20" s="68"/>
      <c r="FP20" s="68"/>
    </row>
    <row r="21" spans="1:172" ht="12.75">
      <c r="A21" s="68" t="s">
        <v>208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78"/>
      <c r="EK21" s="78"/>
      <c r="EL21" s="78"/>
      <c r="EM21" s="78"/>
      <c r="EN21" s="78"/>
      <c r="EO21" s="78"/>
      <c r="EP21" s="78"/>
      <c r="EQ21" s="78"/>
      <c r="ER21" s="87"/>
      <c r="ES21" s="87"/>
      <c r="ET21" s="87"/>
      <c r="EU21" s="87"/>
      <c r="EV21" s="68"/>
      <c r="EW21" s="78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68"/>
      <c r="FM21" s="68"/>
      <c r="FN21" s="68"/>
      <c r="FO21" s="68"/>
      <c r="FP21" s="68"/>
    </row>
    <row r="22" spans="1:172" ht="12" customHeight="1">
      <c r="A22" s="68" t="s">
        <v>207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78"/>
      <c r="EK22" s="78"/>
      <c r="EL22" s="78"/>
      <c r="EM22" s="78"/>
      <c r="EN22" s="78"/>
      <c r="EO22" s="78"/>
      <c r="EP22" s="78"/>
      <c r="EQ22" s="78"/>
      <c r="ER22" s="87"/>
      <c r="ES22" s="87"/>
      <c r="ET22" s="87"/>
      <c r="EU22" s="87"/>
      <c r="EV22" s="69" t="s">
        <v>17</v>
      </c>
      <c r="EW22" s="78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0"/>
      <c r="FL22" s="68"/>
      <c r="FM22" s="68"/>
      <c r="FN22" s="68"/>
      <c r="FO22" s="68"/>
      <c r="FP22" s="68"/>
    </row>
    <row r="23" spans="1:172" ht="13.5" thickBo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68"/>
      <c r="BD23" s="68"/>
      <c r="BE23" s="68"/>
      <c r="BF23" s="68"/>
      <c r="BG23" s="68"/>
      <c r="BH23" s="6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78"/>
      <c r="EK23" s="78"/>
      <c r="EL23" s="78"/>
      <c r="EM23" s="78"/>
      <c r="EN23" s="78"/>
      <c r="EO23" s="78"/>
      <c r="EP23" s="78"/>
      <c r="EQ23" s="78"/>
      <c r="ER23" s="87"/>
      <c r="ES23" s="87"/>
      <c r="ET23" s="87"/>
      <c r="EU23" s="87"/>
      <c r="EV23" s="69" t="s">
        <v>206</v>
      </c>
      <c r="EW23" s="78"/>
      <c r="EX23" s="280"/>
      <c r="EY23" s="280"/>
      <c r="EZ23" s="280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0"/>
      <c r="FL23" s="68"/>
      <c r="FM23" s="68"/>
      <c r="FN23" s="68"/>
      <c r="FO23" s="68"/>
      <c r="FP23" s="68"/>
    </row>
    <row r="24" spans="1:172" ht="11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256" t="s">
        <v>205</v>
      </c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70"/>
      <c r="BD24" s="70"/>
      <c r="BE24" s="70"/>
      <c r="BF24" s="70"/>
      <c r="BG24" s="70"/>
      <c r="BH24" s="70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74"/>
      <c r="EK24" s="74"/>
      <c r="EL24" s="74"/>
      <c r="EM24" s="74"/>
      <c r="EN24" s="74"/>
      <c r="EO24" s="74"/>
      <c r="EP24" s="74"/>
      <c r="EQ24" s="74"/>
      <c r="ER24" s="91"/>
      <c r="ES24" s="91"/>
      <c r="ET24" s="91"/>
      <c r="EU24" s="91"/>
      <c r="EV24" s="70"/>
      <c r="EW24" s="74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70"/>
      <c r="FM24" s="70"/>
      <c r="FN24" s="70"/>
      <c r="FO24" s="70"/>
      <c r="FP24" s="70"/>
    </row>
    <row r="25" spans="1:172" ht="12.75" hidden="1">
      <c r="A25" s="89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78"/>
      <c r="EK25" s="78"/>
      <c r="EL25" s="78"/>
      <c r="EM25" s="78"/>
      <c r="EN25" s="78"/>
      <c r="EO25" s="78"/>
      <c r="EP25" s="78"/>
      <c r="EQ25" s="78"/>
      <c r="ER25" s="87"/>
      <c r="ES25" s="87"/>
      <c r="ET25" s="87"/>
      <c r="EU25" s="87"/>
      <c r="EV25" s="68"/>
      <c r="EW25" s="78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68"/>
      <c r="FM25" s="68"/>
      <c r="FN25" s="68"/>
      <c r="FO25" s="68"/>
      <c r="FP25" s="68"/>
    </row>
    <row r="26" spans="1:172" ht="12.75">
      <c r="A26" s="281" t="s">
        <v>204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2" t="s">
        <v>203</v>
      </c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 t="s">
        <v>202</v>
      </c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3" t="s">
        <v>201</v>
      </c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4" t="s">
        <v>200</v>
      </c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68"/>
      <c r="FM26" s="68"/>
      <c r="FN26" s="68"/>
      <c r="FO26" s="68"/>
      <c r="FP26" s="68"/>
    </row>
    <row r="27" spans="1:172" ht="12.75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5" t="s">
        <v>199</v>
      </c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68"/>
      <c r="FM27" s="68"/>
      <c r="FN27" s="68"/>
      <c r="FO27" s="68"/>
      <c r="FP27" s="68"/>
    </row>
    <row r="28" spans="1:172" ht="12.75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85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84" t="s">
        <v>198</v>
      </c>
      <c r="CO28" s="286"/>
      <c r="CP28" s="286"/>
      <c r="CQ28" s="286"/>
      <c r="CR28" s="79" t="s">
        <v>3</v>
      </c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83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79"/>
      <c r="FM28" s="79"/>
      <c r="FN28" s="79"/>
      <c r="FO28" s="79"/>
      <c r="FP28" s="79"/>
    </row>
    <row r="29" spans="1:172" ht="12.7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82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0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79"/>
      <c r="FM29" s="79"/>
      <c r="FN29" s="79"/>
      <c r="FO29" s="79"/>
      <c r="FP29" s="79"/>
    </row>
    <row r="30" spans="1:172" ht="12.7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7" t="s">
        <v>197</v>
      </c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 t="s">
        <v>196</v>
      </c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 t="s">
        <v>195</v>
      </c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8" t="s">
        <v>194</v>
      </c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  <c r="FL30" s="79"/>
      <c r="FM30" s="79"/>
      <c r="FN30" s="79"/>
      <c r="FO30" s="79"/>
      <c r="FP30" s="79"/>
    </row>
    <row r="31" spans="1:172" ht="13.5" thickBot="1">
      <c r="A31" s="289">
        <v>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90">
        <v>2</v>
      </c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>
        <v>3</v>
      </c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1">
        <v>4</v>
      </c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0">
        <v>5</v>
      </c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2">
        <v>6</v>
      </c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3">
        <v>7</v>
      </c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68"/>
      <c r="FM31" s="68"/>
      <c r="FN31" s="68"/>
      <c r="FO31" s="68"/>
      <c r="FP31" s="68"/>
    </row>
    <row r="32" spans="1:172" ht="13.5" thickBot="1">
      <c r="A32" s="294" t="s">
        <v>193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5" t="s">
        <v>241</v>
      </c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6" t="s">
        <v>134</v>
      </c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  <c r="DF32" s="298">
        <v>1778004.78</v>
      </c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>
        <v>1778004.78</v>
      </c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68"/>
      <c r="FM32" s="68"/>
      <c r="FN32" s="68"/>
      <c r="FO32" s="68"/>
      <c r="FP32" s="68"/>
    </row>
    <row r="33" spans="1:172" ht="13.5" thickBot="1">
      <c r="A33" s="294" t="s">
        <v>193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5" t="s">
        <v>242</v>
      </c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6" t="s">
        <v>134</v>
      </c>
      <c r="BJ33" s="296"/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/>
      <c r="CA33" s="296"/>
      <c r="CB33" s="296"/>
      <c r="CC33" s="296"/>
      <c r="CD33" s="296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8">
        <v>100000</v>
      </c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>
        <v>100000</v>
      </c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68"/>
      <c r="FM33" s="68"/>
      <c r="FN33" s="68"/>
      <c r="FO33" s="68"/>
      <c r="FP33" s="68"/>
    </row>
    <row r="34" spans="1:172" ht="12.75">
      <c r="A34" s="294" t="s">
        <v>193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5" t="s">
        <v>243</v>
      </c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6" t="s">
        <v>134</v>
      </c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  <c r="DB34" s="297"/>
      <c r="DC34" s="297"/>
      <c r="DD34" s="297"/>
      <c r="DE34" s="297"/>
      <c r="DF34" s="298">
        <v>1334713</v>
      </c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>
        <v>1334713</v>
      </c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68"/>
      <c r="FM34" s="68"/>
      <c r="FN34" s="68"/>
      <c r="FO34" s="68"/>
      <c r="FP34" s="68"/>
    </row>
    <row r="35" spans="1:172" ht="14.25" customHeight="1" thickBo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9" t="s">
        <v>74</v>
      </c>
      <c r="CD35" s="68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300">
        <f>DF32+DF33+DF34</f>
        <v>3212717.7800000003</v>
      </c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1">
        <f>SUM(EI32:EI34)</f>
        <v>3212717.7800000003</v>
      </c>
      <c r="EJ35" s="301"/>
      <c r="EK35" s="301"/>
      <c r="EL35" s="301"/>
      <c r="EM35" s="301"/>
      <c r="EN35" s="301"/>
      <c r="EO35" s="301"/>
      <c r="EP35" s="301"/>
      <c r="EQ35" s="301"/>
      <c r="ER35" s="301"/>
      <c r="ES35" s="301"/>
      <c r="ET35" s="301"/>
      <c r="EU35" s="301"/>
      <c r="EV35" s="301"/>
      <c r="EW35" s="301"/>
      <c r="EX35" s="301"/>
      <c r="EY35" s="301"/>
      <c r="EZ35" s="301"/>
      <c r="FA35" s="301"/>
      <c r="FB35" s="301"/>
      <c r="FC35" s="301"/>
      <c r="FD35" s="301"/>
      <c r="FE35" s="301"/>
      <c r="FF35" s="301"/>
      <c r="FG35" s="301"/>
      <c r="FH35" s="301"/>
      <c r="FI35" s="301"/>
      <c r="FJ35" s="301"/>
      <c r="FK35" s="301"/>
      <c r="FL35" s="68"/>
      <c r="FM35" s="68"/>
      <c r="FN35" s="68"/>
      <c r="FO35" s="68"/>
      <c r="FP35" s="68"/>
    </row>
    <row r="36" spans="1:172" ht="6" customHeight="1" thickBo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</row>
    <row r="37" spans="1:172" ht="9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9"/>
      <c r="EU37" s="69"/>
      <c r="EV37" s="69" t="s">
        <v>192</v>
      </c>
      <c r="EW37" s="68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2"/>
      <c r="FL37" s="68"/>
      <c r="FM37" s="68"/>
      <c r="FN37" s="68"/>
      <c r="FO37" s="68"/>
      <c r="FP37" s="68"/>
    </row>
    <row r="38" spans="1:172" ht="13.5" thickBot="1">
      <c r="A38" s="68" t="s">
        <v>189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68"/>
      <c r="AR38" s="68"/>
      <c r="AS38" s="257" t="s">
        <v>191</v>
      </c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9"/>
      <c r="EU38" s="69"/>
      <c r="EV38" s="69" t="s">
        <v>190</v>
      </c>
      <c r="EW38" s="78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68"/>
      <c r="FM38" s="68"/>
      <c r="FN38" s="68"/>
      <c r="FO38" s="68"/>
      <c r="FP38" s="68"/>
    </row>
    <row r="39" spans="1:172" ht="9.75" customHeight="1" thickBo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256" t="s">
        <v>11</v>
      </c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70"/>
      <c r="AR39" s="70"/>
      <c r="AS39" s="256" t="s">
        <v>12</v>
      </c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</row>
    <row r="40" spans="1:172" ht="12.75">
      <c r="A40" s="68" t="s">
        <v>189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304" t="s">
        <v>188</v>
      </c>
      <c r="CM40" s="304"/>
      <c r="CN40" s="304"/>
      <c r="CO40" s="304"/>
      <c r="CP40" s="304"/>
      <c r="CQ40" s="304"/>
      <c r="CR40" s="304"/>
      <c r="CS40" s="304"/>
      <c r="CT40" s="304"/>
      <c r="CU40" s="304"/>
      <c r="CV40" s="304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  <c r="FA40" s="304"/>
      <c r="FB40" s="304"/>
      <c r="FC40" s="304"/>
      <c r="FD40" s="304"/>
      <c r="FE40" s="304"/>
      <c r="FF40" s="304"/>
      <c r="FG40" s="304"/>
      <c r="FH40" s="304"/>
      <c r="FI40" s="304"/>
      <c r="FJ40" s="304"/>
      <c r="FK40" s="304"/>
      <c r="FL40" s="67"/>
      <c r="FM40" s="67"/>
      <c r="FN40" s="67"/>
      <c r="FO40" s="67"/>
      <c r="FP40" s="67"/>
    </row>
    <row r="41" spans="1:172" ht="12.75">
      <c r="A41" s="68" t="s">
        <v>187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305" t="s">
        <v>186</v>
      </c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5"/>
      <c r="FD41" s="305"/>
      <c r="FE41" s="305"/>
      <c r="FF41" s="305"/>
      <c r="FG41" s="305"/>
      <c r="FH41" s="305"/>
      <c r="FI41" s="305"/>
      <c r="FJ41" s="305"/>
      <c r="FK41" s="305"/>
      <c r="FL41" s="67"/>
      <c r="FM41" s="67"/>
      <c r="FN41" s="67"/>
      <c r="FO41" s="67"/>
      <c r="FP41" s="67"/>
    </row>
    <row r="42" spans="1:172" ht="12.75">
      <c r="A42" s="68" t="s">
        <v>185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68"/>
      <c r="AR42" s="68"/>
      <c r="AS42" s="257" t="s">
        <v>176</v>
      </c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76"/>
      <c r="CM42" s="68" t="s">
        <v>184</v>
      </c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75"/>
      <c r="FL42" s="67"/>
      <c r="FM42" s="67"/>
      <c r="FN42" s="67"/>
      <c r="FO42" s="67"/>
      <c r="FP42" s="67"/>
    </row>
    <row r="43" spans="1:17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256" t="s">
        <v>11</v>
      </c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67"/>
      <c r="AR43" s="67"/>
      <c r="AS43" s="256" t="s">
        <v>12</v>
      </c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76"/>
      <c r="CM43" s="68" t="s">
        <v>183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68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68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68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68"/>
      <c r="FK43" s="75"/>
      <c r="FL43" s="67"/>
      <c r="FM43" s="67"/>
      <c r="FN43" s="67"/>
      <c r="FO43" s="67"/>
      <c r="FP43" s="67"/>
    </row>
    <row r="44" spans="1:172" ht="12.75">
      <c r="A44" s="68" t="s">
        <v>184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76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307" t="s">
        <v>181</v>
      </c>
      <c r="DB44" s="307"/>
      <c r="DC44" s="307"/>
      <c r="DD44" s="307"/>
      <c r="DE44" s="307"/>
      <c r="DF44" s="307"/>
      <c r="DG44" s="307"/>
      <c r="DH44" s="307"/>
      <c r="DI44" s="307"/>
      <c r="DJ44" s="307"/>
      <c r="DK44" s="307"/>
      <c r="DL44" s="307"/>
      <c r="DM44" s="307"/>
      <c r="DN44" s="307"/>
      <c r="DO44" s="307"/>
      <c r="DP44" s="307"/>
      <c r="DQ44" s="74"/>
      <c r="DR44" s="307" t="s">
        <v>11</v>
      </c>
      <c r="DS44" s="307"/>
      <c r="DT44" s="307"/>
      <c r="DU44" s="307"/>
      <c r="DV44" s="307"/>
      <c r="DW44" s="307"/>
      <c r="DX44" s="307"/>
      <c r="DY44" s="307"/>
      <c r="DZ44" s="307"/>
      <c r="EA44" s="307"/>
      <c r="EB44" s="307"/>
      <c r="EC44" s="74"/>
      <c r="ED44" s="307" t="s">
        <v>12</v>
      </c>
      <c r="EE44" s="307"/>
      <c r="EF44" s="307"/>
      <c r="EG44" s="307"/>
      <c r="EH44" s="307"/>
      <c r="EI44" s="307"/>
      <c r="EJ44" s="307"/>
      <c r="EK44" s="307"/>
      <c r="EL44" s="307"/>
      <c r="EM44" s="307"/>
      <c r="EN44" s="307"/>
      <c r="EO44" s="307"/>
      <c r="EP44" s="307"/>
      <c r="EQ44" s="307"/>
      <c r="ER44" s="307"/>
      <c r="ES44" s="307"/>
      <c r="ET44" s="307"/>
      <c r="EU44" s="307"/>
      <c r="EV44" s="307"/>
      <c r="EW44" s="74"/>
      <c r="EX44" s="307" t="s">
        <v>180</v>
      </c>
      <c r="EY44" s="307"/>
      <c r="EZ44" s="307"/>
      <c r="FA44" s="307"/>
      <c r="FB44" s="307"/>
      <c r="FC44" s="307"/>
      <c r="FD44" s="307"/>
      <c r="FE44" s="307"/>
      <c r="FF44" s="307"/>
      <c r="FG44" s="307"/>
      <c r="FH44" s="307"/>
      <c r="FI44" s="307"/>
      <c r="FJ44" s="77"/>
      <c r="FK44" s="75"/>
      <c r="FL44" s="67"/>
      <c r="FM44" s="67"/>
      <c r="FN44" s="67"/>
      <c r="FO44" s="67"/>
      <c r="FP44" s="67"/>
    </row>
    <row r="45" spans="1:172" ht="12.75">
      <c r="A45" s="68" t="s">
        <v>183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  <c r="Q45" s="67"/>
      <c r="R45" s="67"/>
      <c r="S45" s="67"/>
      <c r="T45" s="306" t="s">
        <v>182</v>
      </c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68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68"/>
      <c r="AW45" s="257" t="s">
        <v>176</v>
      </c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68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76"/>
      <c r="CM45" s="261" t="s">
        <v>2</v>
      </c>
      <c r="CN45" s="261"/>
      <c r="CO45" s="262"/>
      <c r="CP45" s="262"/>
      <c r="CQ45" s="262"/>
      <c r="CR45" s="262"/>
      <c r="CS45" s="262"/>
      <c r="CT45" s="254" t="s">
        <v>2</v>
      </c>
      <c r="CU45" s="254"/>
      <c r="CV45" s="262"/>
      <c r="CW45" s="262"/>
      <c r="CX45" s="262"/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1">
        <v>20</v>
      </c>
      <c r="DT45" s="261"/>
      <c r="DU45" s="261"/>
      <c r="DV45" s="261"/>
      <c r="DW45" s="263"/>
      <c r="DX45" s="263"/>
      <c r="DY45" s="263"/>
      <c r="DZ45" s="254" t="s">
        <v>3</v>
      </c>
      <c r="EA45" s="254"/>
      <c r="EB45" s="254"/>
      <c r="EC45" s="67"/>
      <c r="ED45" s="68"/>
      <c r="EE45" s="68"/>
      <c r="EF45" s="68"/>
      <c r="EG45" s="68"/>
      <c r="EH45" s="67"/>
      <c r="EI45" s="67"/>
      <c r="EJ45" s="67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75"/>
      <c r="FL45" s="67"/>
      <c r="FM45" s="67"/>
      <c r="FN45" s="67"/>
      <c r="FO45" s="67"/>
      <c r="FP45" s="67"/>
    </row>
    <row r="46" spans="1:172" ht="13.5" thickBo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307" t="s">
        <v>181</v>
      </c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74"/>
      <c r="AK46" s="307" t="s">
        <v>11</v>
      </c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74"/>
      <c r="AW46" s="307" t="s">
        <v>12</v>
      </c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74"/>
      <c r="BP46" s="307" t="s">
        <v>180</v>
      </c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3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1"/>
      <c r="FL46" s="70"/>
      <c r="FM46" s="70"/>
      <c r="FN46" s="70"/>
      <c r="FO46" s="70"/>
      <c r="FP46" s="70"/>
    </row>
    <row r="47" spans="1:172" ht="12.75">
      <c r="A47" s="261" t="s">
        <v>2</v>
      </c>
      <c r="B47" s="261"/>
      <c r="C47" s="262" t="s">
        <v>239</v>
      </c>
      <c r="D47" s="262"/>
      <c r="E47" s="262"/>
      <c r="F47" s="262"/>
      <c r="G47" s="262"/>
      <c r="H47" s="254" t="s">
        <v>2</v>
      </c>
      <c r="I47" s="254"/>
      <c r="J47" s="262" t="s">
        <v>240</v>
      </c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1">
        <v>20</v>
      </c>
      <c r="AH47" s="261"/>
      <c r="AI47" s="261"/>
      <c r="AJ47" s="261"/>
      <c r="AK47" s="263" t="s">
        <v>179</v>
      </c>
      <c r="AL47" s="263"/>
      <c r="AM47" s="263"/>
      <c r="AN47" s="254" t="s">
        <v>3</v>
      </c>
      <c r="AO47" s="254"/>
      <c r="AP47" s="254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</row>
    <row r="48" spans="1:17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</row>
    <row r="49" spans="1:17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</row>
    <row r="50" spans="1:17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</row>
    <row r="51" spans="1:17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</row>
    <row r="52" spans="1:17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</row>
    <row r="53" spans="1:17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</row>
    <row r="54" spans="1:17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</row>
    <row r="55" spans="1:17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</row>
    <row r="56" spans="1:17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</row>
    <row r="57" spans="1:172" ht="409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</row>
    <row r="58" spans="1:172" ht="409.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</row>
    <row r="67" spans="3:10" ht="12.75">
      <c r="C67">
        <v>31</v>
      </c>
      <c r="J67" t="s">
        <v>178</v>
      </c>
    </row>
  </sheetData>
  <sheetProtection/>
  <mergeCells count="129">
    <mergeCell ref="EI33:FK33"/>
    <mergeCell ref="A34:AW34"/>
    <mergeCell ref="AX34:BH34"/>
    <mergeCell ref="BI34:BS34"/>
    <mergeCell ref="BT34:CD34"/>
    <mergeCell ref="CE34:DE34"/>
    <mergeCell ref="DF34:EH34"/>
    <mergeCell ref="EI34:FK34"/>
    <mergeCell ref="A33:AW33"/>
    <mergeCell ref="AX33:BH33"/>
    <mergeCell ref="BI33:BS33"/>
    <mergeCell ref="BT33:CD33"/>
    <mergeCell ref="CE33:DE33"/>
    <mergeCell ref="DF33:EH33"/>
    <mergeCell ref="AN47:AP47"/>
    <mergeCell ref="A47:B47"/>
    <mergeCell ref="C47:G47"/>
    <mergeCell ref="H47:I47"/>
    <mergeCell ref="J47:AF47"/>
    <mergeCell ref="AG47:AJ47"/>
    <mergeCell ref="AK47:AM47"/>
    <mergeCell ref="CT45:CU45"/>
    <mergeCell ref="CV45:DR45"/>
    <mergeCell ref="DS45:DV45"/>
    <mergeCell ref="DW45:DY45"/>
    <mergeCell ref="DZ45:EB45"/>
    <mergeCell ref="T46:AI46"/>
    <mergeCell ref="AK46:AU46"/>
    <mergeCell ref="AW46:BN46"/>
    <mergeCell ref="BP46:CA46"/>
    <mergeCell ref="DA44:DP44"/>
    <mergeCell ref="DR44:EB44"/>
    <mergeCell ref="ED44:EV44"/>
    <mergeCell ref="EX44:FI44"/>
    <mergeCell ref="T45:AI45"/>
    <mergeCell ref="AK45:AU45"/>
    <mergeCell ref="AW45:BN45"/>
    <mergeCell ref="BP45:CA45"/>
    <mergeCell ref="CM45:CN45"/>
    <mergeCell ref="CO45:CS45"/>
    <mergeCell ref="T43:AP43"/>
    <mergeCell ref="AS43:BV43"/>
    <mergeCell ref="DA43:DP43"/>
    <mergeCell ref="DR43:EB43"/>
    <mergeCell ref="ED43:EV43"/>
    <mergeCell ref="EX43:FI43"/>
    <mergeCell ref="T39:AP39"/>
    <mergeCell ref="AS39:BV39"/>
    <mergeCell ref="CL40:FK40"/>
    <mergeCell ref="CL41:FK41"/>
    <mergeCell ref="T42:AP42"/>
    <mergeCell ref="AS42:BV42"/>
    <mergeCell ref="CE35:DE35"/>
    <mergeCell ref="DF35:EH35"/>
    <mergeCell ref="EI35:FK35"/>
    <mergeCell ref="EX37:FK37"/>
    <mergeCell ref="T38:AP38"/>
    <mergeCell ref="AS38:BV38"/>
    <mergeCell ref="EX38:FK38"/>
    <mergeCell ref="EI31:FK31"/>
    <mergeCell ref="A32:AW32"/>
    <mergeCell ref="AX32:BH32"/>
    <mergeCell ref="BI32:BS32"/>
    <mergeCell ref="BT32:CD32"/>
    <mergeCell ref="CE32:DE32"/>
    <mergeCell ref="DF32:EH32"/>
    <mergeCell ref="EI32:FK32"/>
    <mergeCell ref="BT30:CD30"/>
    <mergeCell ref="CE30:DE30"/>
    <mergeCell ref="DF30:EH30"/>
    <mergeCell ref="EI30:FK30"/>
    <mergeCell ref="A31:AW31"/>
    <mergeCell ref="AX31:BH31"/>
    <mergeCell ref="BI31:BS31"/>
    <mergeCell ref="BT31:CD31"/>
    <mergeCell ref="CE31:DE31"/>
    <mergeCell ref="DF31:EH31"/>
    <mergeCell ref="L23:BB23"/>
    <mergeCell ref="EX23:FK23"/>
    <mergeCell ref="L24:BB24"/>
    <mergeCell ref="A26:AW30"/>
    <mergeCell ref="AX26:BH30"/>
    <mergeCell ref="BI26:BS30"/>
    <mergeCell ref="BT26:DE26"/>
    <mergeCell ref="DF26:FK29"/>
    <mergeCell ref="BT27:DE27"/>
    <mergeCell ref="CO28:CQ28"/>
    <mergeCell ref="AX17:EI17"/>
    <mergeCell ref="EX17:FK17"/>
    <mergeCell ref="AX18:DI19"/>
    <mergeCell ref="EX18:FK18"/>
    <mergeCell ref="EX19:FK19"/>
    <mergeCell ref="AX20:DI21"/>
    <mergeCell ref="EX20:FK22"/>
    <mergeCell ref="DJ20:EI21"/>
    <mergeCell ref="EX11:FK11"/>
    <mergeCell ref="A12:AC13"/>
    <mergeCell ref="AX12:EI13"/>
    <mergeCell ref="EX12:FK13"/>
    <mergeCell ref="EX14:FK16"/>
    <mergeCell ref="BG15:CL16"/>
    <mergeCell ref="AW11:BA11"/>
    <mergeCell ref="BB11:BF11"/>
    <mergeCell ref="BG11:BH11"/>
    <mergeCell ref="BI11:CE11"/>
    <mergeCell ref="CF11:CI11"/>
    <mergeCell ref="CJ11:CM11"/>
    <mergeCell ref="B8:EP8"/>
    <mergeCell ref="B9:EH9"/>
    <mergeCell ref="EI9:EL9"/>
    <mergeCell ref="EM9:EP9"/>
    <mergeCell ref="CN11:CP11"/>
    <mergeCell ref="EX9:FK9"/>
    <mergeCell ref="EX10:FK10"/>
    <mergeCell ref="CR6:DM6"/>
    <mergeCell ref="EA6:FK6"/>
    <mergeCell ref="CP7:CQ7"/>
    <mergeCell ref="CR7:CV7"/>
    <mergeCell ref="CW7:CX7"/>
    <mergeCell ref="CY7:DU7"/>
    <mergeCell ref="DV7:DY7"/>
    <mergeCell ref="DZ7:EB7"/>
    <mergeCell ref="EC7:EE7"/>
    <mergeCell ref="CR1:FK1"/>
    <mergeCell ref="CR2:FK2"/>
    <mergeCell ref="CR3:FK3"/>
    <mergeCell ref="CR4:FK4"/>
    <mergeCell ref="CR5:DM5"/>
    <mergeCell ref="EA5:FK5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2014-10-22T10:50:31Z</cp:lastPrinted>
  <dcterms:created xsi:type="dcterms:W3CDTF">2010-11-26T07:12:57Z</dcterms:created>
  <dcterms:modified xsi:type="dcterms:W3CDTF">2014-10-22T10:52:42Z</dcterms:modified>
  <cp:category/>
  <cp:version/>
  <cp:contentType/>
  <cp:contentStatus/>
</cp:coreProperties>
</file>